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T18302\Desktop\Бюджет\Бюджет 2020\Решения и приложения\"/>
    </mc:Choice>
  </mc:AlternateContent>
  <bookViews>
    <workbookView xWindow="0" yWindow="0" windowWidth="28800" windowHeight="12330"/>
  </bookViews>
  <sheets>
    <sheet name="Роспись расходов" sheetId="1" r:id="rId1"/>
  </sheets>
  <definedNames>
    <definedName name="BFT_Print_Titles" localSheetId="0">'Роспись расходов'!$7:$9</definedName>
    <definedName name="LAST_CELL" localSheetId="0">'Роспись расходов'!$K$100</definedName>
  </definedNames>
  <calcPr calcId="162913"/>
</workbook>
</file>

<file path=xl/calcChain.xml><?xml version="1.0" encoding="utf-8"?>
<calcChain xmlns="http://schemas.openxmlformats.org/spreadsheetml/2006/main">
  <c r="J30" i="1" l="1"/>
  <c r="I30" i="1"/>
  <c r="H30" i="1"/>
  <c r="J62" i="1" l="1"/>
  <c r="J61" i="1"/>
  <c r="I62" i="1"/>
  <c r="I61" i="1"/>
  <c r="H62" i="1"/>
  <c r="H61" i="1" s="1"/>
  <c r="J59" i="1"/>
  <c r="J58" i="1" s="1"/>
  <c r="I59" i="1"/>
  <c r="I58" i="1" s="1"/>
  <c r="H58" i="1"/>
  <c r="H59" i="1"/>
  <c r="J65" i="1"/>
  <c r="J67" i="1"/>
  <c r="I67" i="1"/>
  <c r="I65" i="1"/>
  <c r="H64" i="1"/>
  <c r="H65" i="1"/>
  <c r="H51" i="1"/>
  <c r="H50" i="1" s="1"/>
  <c r="H52" i="1"/>
  <c r="I51" i="1"/>
  <c r="I52" i="1"/>
  <c r="J47" i="1"/>
  <c r="J46" i="1" s="1"/>
  <c r="I47" i="1"/>
  <c r="I46" i="1" s="1"/>
  <c r="H47" i="1"/>
  <c r="H46" i="1" s="1"/>
  <c r="J44" i="1"/>
  <c r="J43" i="1" s="1"/>
  <c r="I44" i="1"/>
  <c r="I43" i="1" s="1"/>
  <c r="H44" i="1"/>
  <c r="H43" i="1" s="1"/>
  <c r="J24" i="1"/>
  <c r="J23" i="1" s="1"/>
  <c r="I24" i="1"/>
  <c r="I23" i="1" s="1"/>
  <c r="H24" i="1"/>
  <c r="H23" i="1" s="1"/>
  <c r="J20" i="1"/>
  <c r="J19" i="1" s="1"/>
  <c r="J18" i="1" s="1"/>
  <c r="I20" i="1"/>
  <c r="I19" i="1" s="1"/>
  <c r="I18" i="1" s="1"/>
  <c r="H20" i="1"/>
  <c r="H19" i="1" s="1"/>
  <c r="H18" i="1" s="1"/>
  <c r="H16" i="1"/>
  <c r="H15" i="1" s="1"/>
  <c r="H14" i="1" s="1"/>
  <c r="J16" i="1"/>
  <c r="J15" i="1" s="1"/>
  <c r="J14" i="1" s="1"/>
  <c r="I16" i="1"/>
  <c r="I15" i="1" s="1"/>
  <c r="I14" i="1" s="1"/>
  <c r="H57" i="1" l="1"/>
  <c r="H56" i="1" s="1"/>
  <c r="I64" i="1"/>
  <c r="I57" i="1" s="1"/>
  <c r="I56" i="1"/>
  <c r="J64" i="1"/>
  <c r="J57" i="1" s="1"/>
  <c r="J56" i="1" s="1"/>
</calcChain>
</file>

<file path=xl/sharedStrings.xml><?xml version="1.0" encoding="utf-8"?>
<sst xmlns="http://schemas.openxmlformats.org/spreadsheetml/2006/main" count="577" uniqueCount="201">
  <si>
    <t>Администрация Балахтонского сельсовета</t>
  </si>
  <si>
    <t>Ведомственная структура росписи расходов бюджета Балахтонского сельсовета на 2020 год и плановый период 2021-2022 годы</t>
  </si>
  <si>
    <t/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</si>
  <si>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</si>
  <si>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</si>
  <si>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</si>
  <si>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</si>
  <si>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</si>
  <si>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</si>
  <si>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</si>
  <si>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</si>
  <si>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</si>
  <si>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</si>
  <si>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</si>
  <si>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11</t>
  </si>
  <si>
    <t>КВСР</t>
  </si>
  <si>
    <t>3</t>
  </si>
  <si>
    <t>Раздел</t>
  </si>
  <si>
    <t>4</t>
  </si>
  <si>
    <t>Подраздел</t>
  </si>
  <si>
    <t>КЦСР</t>
  </si>
  <si>
    <t>6</t>
  </si>
  <si>
    <t>КВР</t>
  </si>
  <si>
    <t>2020 год</t>
  </si>
  <si>
    <t>2021 год</t>
  </si>
  <si>
    <t>2022 год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</si>
  <si>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</si>
  <si>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</si>
  <si>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</si>
  <si>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</si>
  <si>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</si>
  <si>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8110095030</t>
  </si>
  <si>
    <t>Глава муниципального образования</t>
  </si>
  <si>
    <t>005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</si>
  <si>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</si>
  <si>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</si>
  <si>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8110095020</t>
  </si>
  <si>
    <t>Депутаты представительного органа муниципального образования</t>
  </si>
  <si>
    <t>12</t>
  </si>
  <si>
    <t>13</t>
  </si>
  <si>
    <t>14</t>
  </si>
  <si>
    <t>15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</si>
  <si>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</si>
  <si>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</si>
  <si>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16</t>
  </si>
  <si>
    <t>8110095000</t>
  </si>
  <si>
    <t>Аппарат управления органов местного самоуправления</t>
  </si>
  <si>
    <t>17</t>
  </si>
  <si>
    <t>18</t>
  </si>
  <si>
    <t>19</t>
  </si>
  <si>
    <t>20</t>
  </si>
  <si>
    <t>21</t>
  </si>
  <si>
    <t>Прочая закупка товаров, работ и услуг</t>
  </si>
  <si>
    <t>22</t>
  </si>
  <si>
    <t>23</t>
  </si>
  <si>
    <t>24</t>
  </si>
  <si>
    <t>25</t>
  </si>
  <si>
    <t>9210075140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</si>
  <si>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</t>
  </si>
  <si>
    <t>26</t>
  </si>
  <si>
    <t>27</t>
  </si>
  <si>
    <t>28</t>
  </si>
  <si>
    <t>07</t>
  </si>
  <si>
    <t>Обеспечение проведения выборов и референдумов</t>
  </si>
  <si>
    <t>29</t>
  </si>
  <si>
    <t>8110000010</t>
  </si>
  <si>
    <t>Проведение выборов и референдумов в рамках непрограммных расходов органа исполнительной власти Козульского района</t>
  </si>
  <si>
    <t>30</t>
  </si>
  <si>
    <t>880</t>
  </si>
  <si>
    <t>Специальные расходы</t>
  </si>
  <si>
    <t>31</t>
  </si>
  <si>
    <t>32</t>
  </si>
  <si>
    <t>Резервные фонды</t>
  </si>
  <si>
    <t>33</t>
  </si>
  <si>
    <t>8100092800</t>
  </si>
  <si>
    <t>Резервный фонд</t>
  </si>
  <si>
    <t>34</t>
  </si>
  <si>
    <t>870</t>
  </si>
  <si>
    <t>Резервные средства</t>
  </si>
  <si>
    <t>35</t>
  </si>
  <si>
    <t>36</t>
  </si>
  <si>
    <t>Другие общегосударственные вопросы</t>
  </si>
  <si>
    <t>37</t>
  </si>
  <si>
    <t>0110092600</t>
  </si>
  <si>
    <t>Обеспечение деятельности в рамках подпрограммы "Благоустройство территории муниципального образования Балахтонский сельсовет"</t>
  </si>
  <si>
    <t>38</t>
  </si>
  <si>
    <t>39</t>
  </si>
  <si>
    <t>40</t>
  </si>
  <si>
    <t>41</t>
  </si>
  <si>
    <t>42</t>
  </si>
  <si>
    <t>0110092650</t>
  </si>
  <si>
    <t>Оплата труда занятости населения</t>
  </si>
  <si>
    <t>43</t>
  </si>
  <si>
    <t>44</t>
  </si>
  <si>
    <t>45</t>
  </si>
  <si>
    <t>46</t>
  </si>
  <si>
    <t>47</t>
  </si>
  <si>
    <t>НАЦИОНАЛЬНАЯ ОБОРОНА</t>
  </si>
  <si>
    <t>48</t>
  </si>
  <si>
    <t>Мобилизационная и вневойсковая подготовка</t>
  </si>
  <si>
    <t>49</t>
  </si>
  <si>
    <t>9170051180</t>
  </si>
  <si>
    <t>Осуществление первичного воинского учета на территориях, где отсутствуют военные комиссариаты</t>
  </si>
  <si>
    <t>50</t>
  </si>
  <si>
    <t>51</t>
  </si>
  <si>
    <t>52</t>
  </si>
  <si>
    <t>53</t>
  </si>
  <si>
    <t>54</t>
  </si>
  <si>
    <t>55</t>
  </si>
  <si>
    <t>56</t>
  </si>
  <si>
    <t>НАЦИОНАЛЬНАЯ БЕЗОПАСНОСТЬ И ПРАВООХРАНИТЕЛЬНАЯ ДЕЯТЕЛЬНОСТЬ</t>
  </si>
  <si>
    <t>57</t>
  </si>
  <si>
    <t>Обеспечение пожарной безопасности</t>
  </si>
  <si>
    <t>58</t>
  </si>
  <si>
    <t>0140074120</t>
  </si>
  <si>
    <t>Субсидия на обеспечение первичных мер пожарной безопасности</t>
  </si>
  <si>
    <t>59</t>
  </si>
  <si>
    <t>60</t>
  </si>
  <si>
    <t>61</t>
  </si>
  <si>
    <t>0140084120</t>
  </si>
  <si>
    <t>Софинансирование на обеспечение первичных мер пожарной безопасности</t>
  </si>
  <si>
    <t>62</t>
  </si>
  <si>
    <t>63</t>
  </si>
  <si>
    <t>64</t>
  </si>
  <si>
    <t>0140092630</t>
  </si>
  <si>
    <t>Обеспечение деятельности в рамках подпрограммы "Обеспечение первичных мер пожарной безопасности на территории Балахтонского сельсовета"</t>
  </si>
  <si>
    <t>65</t>
  </si>
  <si>
    <t>66</t>
  </si>
  <si>
    <t>67</t>
  </si>
  <si>
    <t>68</t>
  </si>
  <si>
    <t>69</t>
  </si>
  <si>
    <t>70</t>
  </si>
  <si>
    <t>71</t>
  </si>
  <si>
    <t>Другие вопросы в области национальной безопасности и правоохранительной деятельности</t>
  </si>
  <si>
    <t>72</t>
  </si>
  <si>
    <t>0150092640</t>
  </si>
  <si>
    <t>Обеспечение деятельности в рамках подпрограммы "Профилактика терроризма, экстремизма и транспортной безопасности на территории Балахтонского сельсовета"</t>
  </si>
  <si>
    <t>73</t>
  </si>
  <si>
    <t>74</t>
  </si>
  <si>
    <t>75</t>
  </si>
  <si>
    <t>НАЦИОНАЛЬНАЯ ЭКОНОМИКА</t>
  </si>
  <si>
    <t>76</t>
  </si>
  <si>
    <t>09</t>
  </si>
  <si>
    <t>Дорожное хозяйство (дорожные фонды)</t>
  </si>
  <si>
    <t>77</t>
  </si>
  <si>
    <t>0120085080</t>
  </si>
  <si>
    <t>Софинансирование на содержание автомобильных дорог общего пользования местного значения городских округовт средств дорожного фонда Красноярского края в рамках подпрограммы "Дороги Красноярья" госдарственной программы "Развитие транспортной системы Красноярского края"</t>
  </si>
  <si>
    <t>78</t>
  </si>
  <si>
    <t>79</t>
  </si>
  <si>
    <t>80</t>
  </si>
  <si>
    <t>0120085090</t>
  </si>
  <si>
    <t>Софинансирование капитальному ремону и ремонту</t>
  </si>
  <si>
    <t>81</t>
  </si>
  <si>
    <t>82</t>
  </si>
  <si>
    <t>83</t>
  </si>
  <si>
    <t>0120092610</t>
  </si>
  <si>
    <t>Обеспечение деятельности в рамках подпрограммы "Модернизация, развитие и содержание автомобильных дорог общего пользовния местного значения на территории Балахтонского сельсовета"</t>
  </si>
  <si>
    <t>84</t>
  </si>
  <si>
    <t>85</t>
  </si>
  <si>
    <t>86</t>
  </si>
  <si>
    <t>05</t>
  </si>
  <si>
    <t>ЖИЛИЩНО-КОММУНАЛЬНОЕ ХОЗЯЙСТВО</t>
  </si>
  <si>
    <t>87</t>
  </si>
  <si>
    <t>Благоустройство</t>
  </si>
  <si>
    <t>88</t>
  </si>
  <si>
    <t>0130092620</t>
  </si>
  <si>
    <t>Осуществление деятельности в рамках подпрограммы "Энергосбережение и повышение энергетической эффективности, ремонт и содержание сети наружного освещения улиц на территории Балахтонского сельсовета"</t>
  </si>
  <si>
    <t>ОБРАЗОВАНИЕ</t>
  </si>
  <si>
    <t>Молодежная политика</t>
  </si>
  <si>
    <t>0200092820</t>
  </si>
  <si>
    <t>540</t>
  </si>
  <si>
    <t>Иные межбюджетные трансферты</t>
  </si>
  <si>
    <t>08</t>
  </si>
  <si>
    <t>КУЛЬТУРА, КИНЕМАТОГРАФИЯ</t>
  </si>
  <si>
    <t>Культура</t>
  </si>
  <si>
    <t>0200092810</t>
  </si>
  <si>
    <t>100</t>
  </si>
  <si>
    <t>Дата доведения</t>
  </si>
  <si>
    <t>01.01.2020</t>
  </si>
  <si>
    <t>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</si>
  <si>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</si>
  <si>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</si>
  <si>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</si>
  <si>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</si>
  <si>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</si>
  <si>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</si>
  <si>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</si>
  <si>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</si>
  <si>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</si>
  <si>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</si>
  <si>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</si>
  <si>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Инные межбюджетные ассигнования</t>
  </si>
  <si>
    <t>8100000000</t>
  </si>
  <si>
    <t>810000000</t>
  </si>
  <si>
    <t>9200000000</t>
  </si>
  <si>
    <t>500</t>
  </si>
  <si>
    <t>Межбюджетные трансферты</t>
  </si>
  <si>
    <t>Условно утвержденные расходы</t>
  </si>
  <si>
    <t>Приложение № 7 к решению Балахтонского сельского Совета депутатов № 00-000р от 00.00.0000</t>
  </si>
  <si>
    <t>Осуществление передаваемых полномочий в области культуры в рамках Муниципальной программы "Осуществление переданных полномочий в области культуры и спорта "</t>
  </si>
  <si>
    <t>Осуществление передаваемых полномочий в области физической культуры и спорта в рамках Муниципальной программы "Осуществление переданных полномочий в области культуры и спорта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</si>
</sst>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13" x14ac:knownFonts="1">
    <font>
      <sz val="10"/>
      <name val="Arial"/>
    </font>
    <font>
      <b/>
      <sz val="8"/>
      <name val="Arial"/>
      <family val="2"/>
      <charset val="204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sz val="10"/>
      <name val="Arial Cyr"/>
      <charset val="204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0" fillId="0" borderId="6" xfId="0" applyNumberFormat="1" applyFont="1" applyBorder="1" applyAlignment="1" applyProtection="1"/>
    <xf numFmtId="0" fontId="1" fillId="0" borderId="0" xfId="0" applyFont="1" applyBorder="1" applyAlignment="1" applyProtection="1"/>
    <xf numFmtId="0" fontId="0" fillId="2" borderId="0" xfId="0" applyFill="1"/>
    <xf numFmtId="49" fontId="8" fillId="0" borderId="3" xfId="0" applyNumberFormat="1" applyFont="1" applyFill="1" applyBorder="1" applyAlignment="1" applyProtection="1">
      <alignment horizontal="center" vertical="top" wrapText="1"/>
    </xf>
    <xf numFmtId="49" fontId="8" fillId="0" borderId="3" xfId="0" applyNumberFormat="1" applyFont="1" applyFill="1" applyBorder="1" applyAlignment="1" applyProtection="1">
      <alignment horizontal="left" vertical="top" wrapText="1"/>
    </xf>
    <xf numFmtId="4" fontId="8" fillId="0" borderId="3" xfId="0" applyNumberFormat="1" applyFont="1" applyFill="1" applyBorder="1" applyAlignment="1" applyProtection="1">
      <alignment horizontal="right" vertical="top" wrapText="1"/>
    </xf>
    <xf numFmtId="0" fontId="0" fillId="0" borderId="0" xfId="0" applyFill="1"/>
    <xf numFmtId="49" fontId="7" fillId="0" borderId="7" xfId="0" applyNumberFormat="1" applyFont="1" applyFill="1" applyBorder="1" applyAlignment="1" applyProtection="1">
      <alignment horizontal="center" vertical="top" wrapText="1"/>
    </xf>
    <xf numFmtId="49" fontId="7" fillId="0" borderId="7" xfId="0" applyNumberFormat="1" applyFont="1" applyFill="1" applyBorder="1" applyAlignment="1" applyProtection="1">
      <alignment horizontal="left" vertical="top" wrapText="1"/>
    </xf>
    <xf numFmtId="4" fontId="7" fillId="0" borderId="7" xfId="0" applyNumberFormat="1" applyFont="1" applyFill="1" applyBorder="1" applyAlignment="1" applyProtection="1">
      <alignment horizontal="right" vertical="top" wrapText="1"/>
    </xf>
    <xf numFmtId="0" fontId="10" fillId="0" borderId="0" xfId="0" applyFont="1"/>
    <xf numFmtId="49" fontId="1" fillId="0" borderId="3" xfId="0" applyNumberFormat="1" applyFont="1" applyFill="1" applyBorder="1" applyAlignment="1" applyProtection="1">
      <alignment horizontal="center"/>
    </xf>
    <xf numFmtId="49" fontId="1" fillId="0" borderId="3" xfId="0" applyNumberFormat="1" applyFont="1" applyFill="1" applyBorder="1" applyAlignment="1" applyProtection="1">
      <alignment horizontal="left"/>
    </xf>
    <xf numFmtId="49" fontId="1" fillId="0" borderId="3" xfId="0" applyNumberFormat="1" applyFont="1" applyFill="1" applyBorder="1" applyAlignment="1" applyProtection="1">
      <alignment horizontal="center" wrapText="1"/>
    </xf>
    <xf numFmtId="4" fontId="1" fillId="0" borderId="3" xfId="0" applyNumberFormat="1" applyFont="1" applyFill="1" applyBorder="1" applyAlignment="1" applyProtection="1">
      <alignment horizontal="right" wrapText="1"/>
    </xf>
    <xf numFmtId="49" fontId="8" fillId="0" borderId="9" xfId="0" applyNumberFormat="1" applyFont="1" applyFill="1" applyBorder="1" applyAlignment="1" applyProtection="1">
      <alignment horizontal="center" vertical="top" wrapText="1"/>
    </xf>
    <xf numFmtId="4" fontId="8" fillId="0" borderId="9" xfId="0" applyNumberFormat="1" applyFont="1" applyFill="1" applyBorder="1" applyAlignment="1" applyProtection="1">
      <alignment horizontal="right" vertical="top" wrapText="1"/>
    </xf>
    <xf numFmtId="164" fontId="8" fillId="0" borderId="3" xfId="0" applyNumberFormat="1" applyFont="1" applyFill="1" applyBorder="1" applyAlignment="1" applyProtection="1">
      <alignment horizontal="left" vertical="top" wrapText="1"/>
    </xf>
    <xf numFmtId="49" fontId="7" fillId="0" borderId="3" xfId="0" applyNumberFormat="1" applyFont="1" applyFill="1" applyBorder="1" applyAlignment="1" applyProtection="1">
      <alignment horizontal="center" vertical="top" wrapText="1"/>
    </xf>
    <xf numFmtId="49" fontId="7" fillId="0" borderId="3" xfId="0" applyNumberFormat="1" applyFont="1" applyFill="1" applyBorder="1" applyAlignment="1" applyProtection="1">
      <alignment horizontal="left" vertical="top" wrapText="1"/>
    </xf>
    <xf numFmtId="4" fontId="7" fillId="0" borderId="3" xfId="0" applyNumberFormat="1" applyFont="1" applyFill="1" applyBorder="1" applyAlignment="1" applyProtection="1">
      <alignment horizontal="right" vertical="top" wrapText="1"/>
    </xf>
    <xf numFmtId="0" fontId="10" fillId="0" borderId="3" xfId="0" applyFont="1" applyFill="1" applyBorder="1" applyAlignment="1">
      <alignment horizontal="center"/>
    </xf>
    <xf numFmtId="0" fontId="10" fillId="0" borderId="3" xfId="0" applyFont="1" applyFill="1" applyBorder="1"/>
    <xf numFmtId="2" fontId="10" fillId="0" borderId="3" xfId="0" applyNumberFormat="1" applyFont="1" applyFill="1" applyBorder="1"/>
    <xf numFmtId="0" fontId="1" fillId="0" borderId="0" xfId="0" applyFont="1" applyFill="1" applyBorder="1" applyAlignment="1" applyProtection="1"/>
    <xf numFmtId="0" fontId="2" fillId="0" borderId="0" xfId="0" applyFont="1" applyBorder="1" applyAlignment="1" applyProtection="1">
      <alignment horizontal="left"/>
    </xf>
    <xf numFmtId="0" fontId="0" fillId="0" borderId="0" xfId="0" applyBorder="1"/>
    <xf numFmtId="0" fontId="9" fillId="0" borderId="0" xfId="0" applyFont="1" applyAlignment="1">
      <alignment horizontal="right"/>
    </xf>
    <xf numFmtId="0" fontId="8" fillId="0" borderId="3" xfId="0" applyFont="1" applyFill="1" applyBorder="1"/>
    <xf numFmtId="0" fontId="12" fillId="0" borderId="8" xfId="0" quotePrefix="1" applyNumberFormat="1" applyFont="1" applyFill="1" applyBorder="1" applyAlignment="1">
      <alignment horizontal="left" vertical="top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7" fillId="0" borderId="2" xfId="0" applyNumberFormat="1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/>
    <xf numFmtId="0" fontId="11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1"/>
  <sheetViews>
    <sheetView tabSelected="1" topLeftCell="A76" workbookViewId="0">
      <selection activeCell="J31" sqref="J31"/>
    </sheetView>
  </sheetViews>
  <sheetFormatPr defaultRowHeight="12.75" customHeight="1" x14ac:dyDescent="0.2"/>
  <cols>
    <col min="1" max="1" width="6.28515625" customWidth="1"/>
    <col min="2" max="2" width="46.85546875" customWidth="1"/>
    <col min="3" max="3" width="6.140625" customWidth="1"/>
    <col min="4" max="4" width="7.28515625" customWidth="1"/>
    <col min="5" max="5" width="6.42578125" customWidth="1"/>
    <col min="6" max="6" width="12.28515625" customWidth="1"/>
    <col min="7" max="7" width="6" customWidth="1"/>
    <col min="8" max="8" width="12.140625" customWidth="1"/>
    <col min="9" max="9" width="12.7109375" customWidth="1"/>
    <col min="10" max="10" width="13" customWidth="1"/>
    <col min="11" max="11" width="8.85546875" customWidth="1"/>
  </cols>
  <sheetData>
    <row r="1" spans="1:11" ht="12.75" customHeight="1" x14ac:dyDescent="0.2">
      <c r="A1" s="8"/>
      <c r="B1" s="32"/>
      <c r="C1" s="1"/>
      <c r="D1" s="1"/>
      <c r="E1" s="1"/>
      <c r="F1" s="40" t="s">
        <v>198</v>
      </c>
      <c r="G1" s="40"/>
      <c r="H1" s="40"/>
      <c r="I1" s="40"/>
      <c r="J1" s="40"/>
    </row>
    <row r="2" spans="1:11" x14ac:dyDescent="0.2">
      <c r="A2" s="2"/>
      <c r="B2" s="33"/>
      <c r="C2" s="3"/>
      <c r="D2" s="3"/>
      <c r="E2" s="3"/>
      <c r="F2" s="40"/>
      <c r="G2" s="40"/>
      <c r="H2" s="40"/>
      <c r="I2" s="40"/>
      <c r="J2" s="40"/>
    </row>
    <row r="5" spans="1:11" ht="41.25" customHeight="1" x14ac:dyDescent="0.2">
      <c r="A5" s="41" t="s">
        <v>1</v>
      </c>
      <c r="B5" s="41"/>
      <c r="C5" s="41"/>
      <c r="D5" s="41"/>
      <c r="E5" s="41"/>
      <c r="F5" s="41"/>
      <c r="G5" s="41"/>
      <c r="H5" s="41"/>
      <c r="I5" s="41"/>
      <c r="J5" s="41"/>
    </row>
    <row r="6" spans="1:11" x14ac:dyDescent="0.2">
      <c r="A6" s="42" t="s">
        <v>2</v>
      </c>
      <c r="B6" s="42"/>
      <c r="C6" s="42"/>
      <c r="D6" s="42"/>
      <c r="E6" s="42"/>
      <c r="F6" s="42"/>
      <c r="G6" s="42"/>
      <c r="H6" s="42"/>
      <c r="I6" s="42"/>
      <c r="J6" s="42"/>
    </row>
    <row r="7" spans="1:11" ht="13.5" customHeight="1" x14ac:dyDescent="0.2">
      <c r="A7" s="43"/>
      <c r="B7" s="43"/>
      <c r="C7" s="4"/>
      <c r="J7" s="34" t="s">
        <v>3</v>
      </c>
    </row>
    <row r="8" spans="1:11" x14ac:dyDescent="0.2">
      <c r="A8" s="37" t="s">
        <v>5</v>
      </c>
      <c r="B8" s="37" t="s">
        <v>7</v>
      </c>
      <c r="C8" s="44" t="s">
        <v>9</v>
      </c>
      <c r="D8" s="45"/>
      <c r="E8" s="45"/>
      <c r="F8" s="45"/>
      <c r="G8" s="45"/>
      <c r="H8" s="37" t="s">
        <v>23</v>
      </c>
      <c r="I8" s="37" t="s">
        <v>24</v>
      </c>
      <c r="J8" s="37" t="s">
        <v>25</v>
      </c>
      <c r="K8" s="7"/>
    </row>
    <row r="9" spans="1:11" ht="21.4" customHeight="1" x14ac:dyDescent="0.2">
      <c r="A9" s="38"/>
      <c r="B9" s="38"/>
      <c r="C9" s="6" t="s">
        <v>15</v>
      </c>
      <c r="D9" s="6" t="s">
        <v>17</v>
      </c>
      <c r="E9" s="6" t="s">
        <v>19</v>
      </c>
      <c r="F9" s="6" t="s">
        <v>20</v>
      </c>
      <c r="G9" s="6" t="s">
        <v>22</v>
      </c>
      <c r="H9" s="38"/>
      <c r="I9" s="38"/>
      <c r="J9" s="38"/>
      <c r="K9" s="7"/>
    </row>
    <row r="10" spans="1:11" x14ac:dyDescent="0.2">
      <c r="A10" s="5" t="s">
        <v>6</v>
      </c>
      <c r="B10" s="5" t="s">
        <v>8</v>
      </c>
      <c r="C10" s="5" t="s">
        <v>16</v>
      </c>
      <c r="D10" s="5" t="s">
        <v>18</v>
      </c>
      <c r="E10" s="5" t="s">
        <v>4</v>
      </c>
      <c r="F10" s="5" t="s">
        <v>21</v>
      </c>
      <c r="G10" s="5" t="s">
        <v>10</v>
      </c>
      <c r="H10" s="5" t="s">
        <v>11</v>
      </c>
      <c r="I10" s="5" t="s">
        <v>12</v>
      </c>
      <c r="J10" s="5" t="s">
        <v>13</v>
      </c>
      <c r="K10" s="7"/>
    </row>
    <row r="11" spans="1:11" x14ac:dyDescent="0.2">
      <c r="A11" s="18" t="s">
        <v>6</v>
      </c>
      <c r="B11" s="19" t="s">
        <v>26</v>
      </c>
      <c r="C11" s="18"/>
      <c r="D11" s="18"/>
      <c r="E11" s="18"/>
      <c r="F11" s="20"/>
      <c r="G11" s="20"/>
      <c r="H11" s="21">
        <v>10379454</v>
      </c>
      <c r="I11" s="21">
        <v>8638370</v>
      </c>
      <c r="J11" s="21">
        <v>8573352</v>
      </c>
    </row>
    <row r="12" spans="1:11" x14ac:dyDescent="0.2">
      <c r="A12" s="10" t="s">
        <v>8</v>
      </c>
      <c r="B12" s="11" t="s">
        <v>0</v>
      </c>
      <c r="C12" s="10" t="s">
        <v>33</v>
      </c>
      <c r="D12" s="10"/>
      <c r="E12" s="10"/>
      <c r="F12" s="10"/>
      <c r="G12" s="10"/>
      <c r="H12" s="12">
        <v>10379454</v>
      </c>
      <c r="I12" s="12">
        <v>8638370</v>
      </c>
      <c r="J12" s="12">
        <v>8573352</v>
      </c>
    </row>
    <row r="13" spans="1:11" x14ac:dyDescent="0.2">
      <c r="A13" s="10" t="s">
        <v>16</v>
      </c>
      <c r="B13" s="11" t="s">
        <v>28</v>
      </c>
      <c r="C13" s="10" t="s">
        <v>33</v>
      </c>
      <c r="D13" s="10" t="s">
        <v>27</v>
      </c>
      <c r="E13" s="10" t="s">
        <v>179</v>
      </c>
      <c r="F13" s="10"/>
      <c r="G13" s="10"/>
      <c r="H13" s="12">
        <v>5061996.0999999996</v>
      </c>
      <c r="I13" s="12">
        <v>4806978.87</v>
      </c>
      <c r="J13" s="12">
        <v>4625577.87</v>
      </c>
    </row>
    <row r="14" spans="1:11" ht="31.5" x14ac:dyDescent="0.2">
      <c r="A14" s="10" t="s">
        <v>18</v>
      </c>
      <c r="B14" s="11" t="s">
        <v>30</v>
      </c>
      <c r="C14" s="10" t="s">
        <v>33</v>
      </c>
      <c r="D14" s="10" t="s">
        <v>27</v>
      </c>
      <c r="E14" s="10" t="s">
        <v>29</v>
      </c>
      <c r="F14" s="10" t="s">
        <v>192</v>
      </c>
      <c r="G14" s="10"/>
      <c r="H14" s="12">
        <f t="shared" ref="H14:J16" si="0">H15</f>
        <v>760551.33</v>
      </c>
      <c r="I14" s="12">
        <f t="shared" si="0"/>
        <v>760551.33</v>
      </c>
      <c r="J14" s="12">
        <f t="shared" si="0"/>
        <v>760551.33</v>
      </c>
    </row>
    <row r="15" spans="1:11" ht="12" customHeight="1" x14ac:dyDescent="0.2">
      <c r="A15" s="10" t="s">
        <v>4</v>
      </c>
      <c r="B15" s="11" t="s">
        <v>32</v>
      </c>
      <c r="C15" s="10" t="s">
        <v>33</v>
      </c>
      <c r="D15" s="10" t="s">
        <v>27</v>
      </c>
      <c r="E15" s="10" t="s">
        <v>29</v>
      </c>
      <c r="F15" s="10" t="s">
        <v>31</v>
      </c>
      <c r="G15" s="10"/>
      <c r="H15" s="12">
        <f t="shared" si="0"/>
        <v>760551.33</v>
      </c>
      <c r="I15" s="12">
        <f t="shared" si="0"/>
        <v>760551.33</v>
      </c>
      <c r="J15" s="12">
        <f t="shared" si="0"/>
        <v>760551.33</v>
      </c>
    </row>
    <row r="16" spans="1:11" ht="49.5" customHeight="1" x14ac:dyDescent="0.2">
      <c r="A16" s="10" t="s">
        <v>21</v>
      </c>
      <c r="B16" s="36" t="s">
        <v>180</v>
      </c>
      <c r="C16" s="10" t="s">
        <v>33</v>
      </c>
      <c r="D16" s="10" t="s">
        <v>27</v>
      </c>
      <c r="E16" s="10" t="s">
        <v>29</v>
      </c>
      <c r="F16" s="10" t="s">
        <v>31</v>
      </c>
      <c r="G16" s="10" t="s">
        <v>176</v>
      </c>
      <c r="H16" s="12">
        <f t="shared" si="0"/>
        <v>760551.33</v>
      </c>
      <c r="I16" s="12">
        <f t="shared" si="0"/>
        <v>760551.33</v>
      </c>
      <c r="J16" s="12">
        <f t="shared" si="0"/>
        <v>760551.33</v>
      </c>
    </row>
    <row r="17" spans="1:10" ht="22.5" x14ac:dyDescent="0.2">
      <c r="A17" s="14" t="s">
        <v>10</v>
      </c>
      <c r="B17" s="36" t="s">
        <v>182</v>
      </c>
      <c r="C17" s="14" t="s">
        <v>33</v>
      </c>
      <c r="D17" s="14" t="s">
        <v>27</v>
      </c>
      <c r="E17" s="14" t="s">
        <v>29</v>
      </c>
      <c r="F17" s="14" t="s">
        <v>31</v>
      </c>
      <c r="G17" s="14" t="s">
        <v>181</v>
      </c>
      <c r="H17" s="16">
        <v>760551.33</v>
      </c>
      <c r="I17" s="16">
        <v>760551.33</v>
      </c>
      <c r="J17" s="16">
        <v>760551.33</v>
      </c>
    </row>
    <row r="18" spans="1:10" ht="42" x14ac:dyDescent="0.2">
      <c r="A18" s="10" t="s">
        <v>11</v>
      </c>
      <c r="B18" s="11" t="s">
        <v>35</v>
      </c>
      <c r="C18" s="10" t="s">
        <v>33</v>
      </c>
      <c r="D18" s="10" t="s">
        <v>27</v>
      </c>
      <c r="E18" s="10" t="s">
        <v>34</v>
      </c>
      <c r="F18" s="10" t="s">
        <v>192</v>
      </c>
      <c r="G18" s="10"/>
      <c r="H18" s="12">
        <f t="shared" ref="H18:J20" si="1">H19</f>
        <v>635212.79</v>
      </c>
      <c r="I18" s="12">
        <f t="shared" si="1"/>
        <v>635212.79</v>
      </c>
      <c r="J18" s="12">
        <f t="shared" si="1"/>
        <v>635212.79</v>
      </c>
    </row>
    <row r="19" spans="1:10" ht="21" x14ac:dyDescent="0.2">
      <c r="A19" s="10" t="s">
        <v>12</v>
      </c>
      <c r="B19" s="11" t="s">
        <v>37</v>
      </c>
      <c r="C19" s="10" t="s">
        <v>33</v>
      </c>
      <c r="D19" s="10" t="s">
        <v>27</v>
      </c>
      <c r="E19" s="10" t="s">
        <v>34</v>
      </c>
      <c r="F19" s="10" t="s">
        <v>36</v>
      </c>
      <c r="G19" s="10"/>
      <c r="H19" s="12">
        <f t="shared" si="1"/>
        <v>635212.79</v>
      </c>
      <c r="I19" s="12">
        <f t="shared" si="1"/>
        <v>635212.79</v>
      </c>
      <c r="J19" s="12">
        <f t="shared" si="1"/>
        <v>635212.79</v>
      </c>
    </row>
    <row r="20" spans="1:10" ht="45" x14ac:dyDescent="0.2">
      <c r="A20" s="10" t="s">
        <v>13</v>
      </c>
      <c r="B20" s="36" t="s">
        <v>180</v>
      </c>
      <c r="C20" s="10" t="s">
        <v>33</v>
      </c>
      <c r="D20" s="10" t="s">
        <v>27</v>
      </c>
      <c r="E20" s="10" t="s">
        <v>34</v>
      </c>
      <c r="F20" s="10" t="s">
        <v>36</v>
      </c>
      <c r="G20" s="10" t="s">
        <v>176</v>
      </c>
      <c r="H20" s="12">
        <f t="shared" si="1"/>
        <v>635212.79</v>
      </c>
      <c r="I20" s="12">
        <f t="shared" si="1"/>
        <v>635212.79</v>
      </c>
      <c r="J20" s="12">
        <f t="shared" si="1"/>
        <v>635212.79</v>
      </c>
    </row>
    <row r="21" spans="1:10" ht="22.5" x14ac:dyDescent="0.2">
      <c r="A21" s="14" t="s">
        <v>14</v>
      </c>
      <c r="B21" s="36" t="s">
        <v>182</v>
      </c>
      <c r="C21" s="14" t="s">
        <v>33</v>
      </c>
      <c r="D21" s="14" t="s">
        <v>27</v>
      </c>
      <c r="E21" s="14" t="s">
        <v>34</v>
      </c>
      <c r="F21" s="14" t="s">
        <v>36</v>
      </c>
      <c r="G21" s="14" t="s">
        <v>181</v>
      </c>
      <c r="H21" s="16">
        <v>635212.79</v>
      </c>
      <c r="I21" s="16">
        <v>635212.79</v>
      </c>
      <c r="J21" s="16">
        <v>635212.79</v>
      </c>
    </row>
    <row r="22" spans="1:10" ht="42" x14ac:dyDescent="0.2">
      <c r="A22" s="10" t="s">
        <v>38</v>
      </c>
      <c r="B22" s="11" t="s">
        <v>43</v>
      </c>
      <c r="C22" s="10" t="s">
        <v>33</v>
      </c>
      <c r="D22" s="10" t="s">
        <v>27</v>
      </c>
      <c r="E22" s="10" t="s">
        <v>42</v>
      </c>
      <c r="F22" s="10" t="s">
        <v>193</v>
      </c>
      <c r="G22" s="10"/>
      <c r="H22" s="12">
        <v>2995593.55</v>
      </c>
      <c r="I22" s="12">
        <v>2880845.12</v>
      </c>
      <c r="J22" s="12">
        <v>2699444.12</v>
      </c>
    </row>
    <row r="23" spans="1:10" ht="21" x14ac:dyDescent="0.2">
      <c r="A23" s="10" t="s">
        <v>39</v>
      </c>
      <c r="B23" s="11" t="s">
        <v>46</v>
      </c>
      <c r="C23" s="10" t="s">
        <v>33</v>
      </c>
      <c r="D23" s="10" t="s">
        <v>27</v>
      </c>
      <c r="E23" s="10" t="s">
        <v>42</v>
      </c>
      <c r="F23" s="10" t="s">
        <v>45</v>
      </c>
      <c r="G23" s="10"/>
      <c r="H23" s="12">
        <f t="shared" ref="H23:J24" si="2">H24</f>
        <v>2992543.55</v>
      </c>
      <c r="I23" s="12">
        <f t="shared" si="2"/>
        <v>2877795.12</v>
      </c>
      <c r="J23" s="12">
        <f t="shared" si="2"/>
        <v>2696394.12</v>
      </c>
    </row>
    <row r="24" spans="1:10" ht="45" x14ac:dyDescent="0.2">
      <c r="A24" s="10" t="s">
        <v>40</v>
      </c>
      <c r="B24" s="36" t="s">
        <v>180</v>
      </c>
      <c r="C24" s="10" t="s">
        <v>33</v>
      </c>
      <c r="D24" s="10" t="s">
        <v>27</v>
      </c>
      <c r="E24" s="10" t="s">
        <v>42</v>
      </c>
      <c r="F24" s="10" t="s">
        <v>45</v>
      </c>
      <c r="G24" s="10" t="s">
        <v>176</v>
      </c>
      <c r="H24" s="12">
        <f t="shared" si="2"/>
        <v>2992543.55</v>
      </c>
      <c r="I24" s="12">
        <f t="shared" si="2"/>
        <v>2877795.12</v>
      </c>
      <c r="J24" s="12">
        <f t="shared" si="2"/>
        <v>2696394.12</v>
      </c>
    </row>
    <row r="25" spans="1:10" ht="22.5" x14ac:dyDescent="0.2">
      <c r="A25" s="14" t="s">
        <v>41</v>
      </c>
      <c r="B25" s="36" t="s">
        <v>182</v>
      </c>
      <c r="C25" s="14" t="s">
        <v>33</v>
      </c>
      <c r="D25" s="14" t="s">
        <v>27</v>
      </c>
      <c r="E25" s="14" t="s">
        <v>42</v>
      </c>
      <c r="F25" s="14" t="s">
        <v>45</v>
      </c>
      <c r="G25" s="14" t="s">
        <v>181</v>
      </c>
      <c r="H25" s="16">
        <v>2992543.55</v>
      </c>
      <c r="I25" s="16">
        <v>2877795.12</v>
      </c>
      <c r="J25" s="16">
        <v>2696394.12</v>
      </c>
    </row>
    <row r="26" spans="1:10" ht="22.5" x14ac:dyDescent="0.2">
      <c r="A26" s="10" t="s">
        <v>44</v>
      </c>
      <c r="B26" s="36" t="s">
        <v>184</v>
      </c>
      <c r="C26" s="10" t="s">
        <v>33</v>
      </c>
      <c r="D26" s="10" t="s">
        <v>27</v>
      </c>
      <c r="E26" s="10" t="s">
        <v>42</v>
      </c>
      <c r="F26" s="10" t="s">
        <v>45</v>
      </c>
      <c r="G26" s="10" t="s">
        <v>183</v>
      </c>
      <c r="H26" s="12">
        <v>631011.06999999995</v>
      </c>
      <c r="I26" s="12">
        <v>516262.64</v>
      </c>
      <c r="J26" s="12">
        <v>334861.64</v>
      </c>
    </row>
    <row r="27" spans="1:10" ht="22.5" x14ac:dyDescent="0.2">
      <c r="A27" s="14" t="s">
        <v>47</v>
      </c>
      <c r="B27" s="36" t="s">
        <v>185</v>
      </c>
      <c r="C27" s="14" t="s">
        <v>33</v>
      </c>
      <c r="D27" s="14" t="s">
        <v>27</v>
      </c>
      <c r="E27" s="14" t="s">
        <v>42</v>
      </c>
      <c r="F27" s="14" t="s">
        <v>45</v>
      </c>
      <c r="G27" s="14" t="s">
        <v>186</v>
      </c>
      <c r="H27" s="16">
        <v>631011.06999999995</v>
      </c>
      <c r="I27" s="16">
        <v>516262.64</v>
      </c>
      <c r="J27" s="16">
        <v>334861.64</v>
      </c>
    </row>
    <row r="28" spans="1:10" x14ac:dyDescent="0.2">
      <c r="A28" s="10" t="s">
        <v>48</v>
      </c>
      <c r="B28" s="36" t="s">
        <v>187</v>
      </c>
      <c r="C28" s="10" t="s">
        <v>33</v>
      </c>
      <c r="D28" s="10" t="s">
        <v>27</v>
      </c>
      <c r="E28" s="10" t="s">
        <v>42</v>
      </c>
      <c r="F28" s="10" t="s">
        <v>45</v>
      </c>
      <c r="G28" s="10" t="s">
        <v>188</v>
      </c>
      <c r="H28" s="12">
        <v>23178</v>
      </c>
      <c r="I28" s="12">
        <v>23178</v>
      </c>
      <c r="J28" s="12">
        <v>23178</v>
      </c>
    </row>
    <row r="29" spans="1:10" x14ac:dyDescent="0.2">
      <c r="A29" s="14" t="s">
        <v>49</v>
      </c>
      <c r="B29" s="36" t="s">
        <v>189</v>
      </c>
      <c r="C29" s="14" t="s">
        <v>33</v>
      </c>
      <c r="D29" s="14" t="s">
        <v>27</v>
      </c>
      <c r="E29" s="14" t="s">
        <v>42</v>
      </c>
      <c r="F29" s="14" t="s">
        <v>45</v>
      </c>
      <c r="G29" s="14" t="s">
        <v>190</v>
      </c>
      <c r="H29" s="16">
        <v>23178</v>
      </c>
      <c r="I29" s="16">
        <v>23178</v>
      </c>
      <c r="J29" s="16">
        <v>23178</v>
      </c>
    </row>
    <row r="30" spans="1:10" ht="42" x14ac:dyDescent="0.2">
      <c r="A30" s="22" t="s">
        <v>50</v>
      </c>
      <c r="B30" s="11" t="s">
        <v>58</v>
      </c>
      <c r="C30" s="22" t="s">
        <v>33</v>
      </c>
      <c r="D30" s="22" t="s">
        <v>27</v>
      </c>
      <c r="E30" s="22" t="s">
        <v>42</v>
      </c>
      <c r="F30" s="22" t="s">
        <v>194</v>
      </c>
      <c r="G30" s="22"/>
      <c r="H30" s="23">
        <f>H31</f>
        <v>3050</v>
      </c>
      <c r="I30" s="23">
        <f>I31</f>
        <v>3050</v>
      </c>
      <c r="J30" s="23">
        <f>J31</f>
        <v>3050</v>
      </c>
    </row>
    <row r="31" spans="1:10" s="9" customFormat="1" ht="42" x14ac:dyDescent="0.2">
      <c r="A31" s="10" t="s">
        <v>51</v>
      </c>
      <c r="B31" s="11" t="s">
        <v>58</v>
      </c>
      <c r="C31" s="10" t="s">
        <v>33</v>
      </c>
      <c r="D31" s="10" t="s">
        <v>27</v>
      </c>
      <c r="E31" s="10" t="s">
        <v>42</v>
      </c>
      <c r="F31" s="10" t="s">
        <v>57</v>
      </c>
      <c r="G31" s="10"/>
      <c r="H31" s="12">
        <v>3050</v>
      </c>
      <c r="I31" s="12">
        <v>3050</v>
      </c>
      <c r="J31" s="12">
        <v>3050</v>
      </c>
    </row>
    <row r="32" spans="1:10" s="9" customFormat="1" ht="22.5" x14ac:dyDescent="0.2">
      <c r="A32" s="10" t="s">
        <v>53</v>
      </c>
      <c r="B32" s="36" t="s">
        <v>184</v>
      </c>
      <c r="C32" s="10" t="s">
        <v>33</v>
      </c>
      <c r="D32" s="10" t="s">
        <v>27</v>
      </c>
      <c r="E32" s="10" t="s">
        <v>42</v>
      </c>
      <c r="F32" s="10" t="s">
        <v>57</v>
      </c>
      <c r="G32" s="10" t="s">
        <v>183</v>
      </c>
      <c r="H32" s="12">
        <v>3050</v>
      </c>
      <c r="I32" s="12">
        <v>3050</v>
      </c>
      <c r="J32" s="12">
        <v>3050</v>
      </c>
    </row>
    <row r="33" spans="1:10" s="9" customFormat="1" ht="22.5" x14ac:dyDescent="0.2">
      <c r="A33" s="14" t="s">
        <v>54</v>
      </c>
      <c r="B33" s="36" t="s">
        <v>185</v>
      </c>
      <c r="C33" s="14" t="s">
        <v>33</v>
      </c>
      <c r="D33" s="14" t="s">
        <v>27</v>
      </c>
      <c r="E33" s="14" t="s">
        <v>42</v>
      </c>
      <c r="F33" s="14" t="s">
        <v>57</v>
      </c>
      <c r="G33" s="14" t="s">
        <v>186</v>
      </c>
      <c r="H33" s="16">
        <v>3050</v>
      </c>
      <c r="I33" s="16">
        <v>3050</v>
      </c>
      <c r="J33" s="16">
        <v>3050</v>
      </c>
    </row>
    <row r="34" spans="1:10" s="13" customFormat="1" x14ac:dyDescent="0.2">
      <c r="A34" s="10" t="s">
        <v>55</v>
      </c>
      <c r="B34" s="11" t="s">
        <v>63</v>
      </c>
      <c r="C34" s="10" t="s">
        <v>33</v>
      </c>
      <c r="D34" s="10" t="s">
        <v>27</v>
      </c>
      <c r="E34" s="10" t="s">
        <v>62</v>
      </c>
      <c r="F34" s="10" t="s">
        <v>192</v>
      </c>
      <c r="G34" s="10"/>
      <c r="H34" s="12">
        <v>140268.79999999999</v>
      </c>
      <c r="I34" s="12">
        <v>0</v>
      </c>
      <c r="J34" s="12">
        <v>0</v>
      </c>
    </row>
    <row r="35" spans="1:10" s="13" customFormat="1" ht="31.5" x14ac:dyDescent="0.2">
      <c r="A35" s="10" t="s">
        <v>56</v>
      </c>
      <c r="B35" s="11" t="s">
        <v>66</v>
      </c>
      <c r="C35" s="10" t="s">
        <v>33</v>
      </c>
      <c r="D35" s="10" t="s">
        <v>27</v>
      </c>
      <c r="E35" s="10" t="s">
        <v>62</v>
      </c>
      <c r="F35" s="10" t="s">
        <v>65</v>
      </c>
      <c r="G35" s="10"/>
      <c r="H35" s="12">
        <v>140268.79999999999</v>
      </c>
      <c r="I35" s="12">
        <v>0</v>
      </c>
      <c r="J35" s="12">
        <v>0</v>
      </c>
    </row>
    <row r="36" spans="1:10" s="13" customFormat="1" x14ac:dyDescent="0.2">
      <c r="A36" s="10" t="s">
        <v>59</v>
      </c>
      <c r="B36" s="11" t="s">
        <v>191</v>
      </c>
      <c r="C36" s="10" t="s">
        <v>33</v>
      </c>
      <c r="D36" s="10" t="s">
        <v>27</v>
      </c>
      <c r="E36" s="10" t="s">
        <v>62</v>
      </c>
      <c r="F36" s="10" t="s">
        <v>65</v>
      </c>
      <c r="G36" s="10" t="s">
        <v>188</v>
      </c>
      <c r="H36" s="12">
        <v>140268.79999999999</v>
      </c>
      <c r="I36" s="12">
        <v>0</v>
      </c>
      <c r="J36" s="12">
        <v>0</v>
      </c>
    </row>
    <row r="37" spans="1:10" s="13" customFormat="1" x14ac:dyDescent="0.2">
      <c r="A37" s="14" t="s">
        <v>60</v>
      </c>
      <c r="B37" s="15" t="s">
        <v>69</v>
      </c>
      <c r="C37" s="14" t="s">
        <v>33</v>
      </c>
      <c r="D37" s="14" t="s">
        <v>27</v>
      </c>
      <c r="E37" s="14" t="s">
        <v>62</v>
      </c>
      <c r="F37" s="14" t="s">
        <v>65</v>
      </c>
      <c r="G37" s="14" t="s">
        <v>68</v>
      </c>
      <c r="H37" s="16">
        <v>140268.79999999999</v>
      </c>
      <c r="I37" s="16">
        <v>0</v>
      </c>
      <c r="J37" s="16">
        <v>0</v>
      </c>
    </row>
    <row r="38" spans="1:10" s="13" customFormat="1" x14ac:dyDescent="0.2">
      <c r="A38" s="10" t="s">
        <v>61</v>
      </c>
      <c r="B38" s="11" t="s">
        <v>72</v>
      </c>
      <c r="C38" s="10" t="s">
        <v>33</v>
      </c>
      <c r="D38" s="10" t="s">
        <v>27</v>
      </c>
      <c r="E38" s="10" t="s">
        <v>14</v>
      </c>
      <c r="F38" s="10" t="s">
        <v>192</v>
      </c>
      <c r="G38" s="10"/>
      <c r="H38" s="12">
        <v>10000</v>
      </c>
      <c r="I38" s="12">
        <v>10000</v>
      </c>
      <c r="J38" s="12">
        <v>10000</v>
      </c>
    </row>
    <row r="39" spans="1:10" s="13" customFormat="1" x14ac:dyDescent="0.2">
      <c r="A39" s="10" t="s">
        <v>64</v>
      </c>
      <c r="B39" s="11" t="s">
        <v>75</v>
      </c>
      <c r="C39" s="10" t="s">
        <v>33</v>
      </c>
      <c r="D39" s="10" t="s">
        <v>27</v>
      </c>
      <c r="E39" s="10" t="s">
        <v>14</v>
      </c>
      <c r="F39" s="10" t="s">
        <v>74</v>
      </c>
      <c r="G39" s="10"/>
      <c r="H39" s="12">
        <v>10000</v>
      </c>
      <c r="I39" s="12">
        <v>10000</v>
      </c>
      <c r="J39" s="12">
        <v>10000</v>
      </c>
    </row>
    <row r="40" spans="1:10" s="13" customFormat="1" x14ac:dyDescent="0.2">
      <c r="A40" s="10" t="s">
        <v>67</v>
      </c>
      <c r="B40" s="11" t="s">
        <v>78</v>
      </c>
      <c r="C40" s="10" t="s">
        <v>33</v>
      </c>
      <c r="D40" s="10" t="s">
        <v>27</v>
      </c>
      <c r="E40" s="10" t="s">
        <v>14</v>
      </c>
      <c r="F40" s="10" t="s">
        <v>74</v>
      </c>
      <c r="G40" s="10" t="s">
        <v>188</v>
      </c>
      <c r="H40" s="12">
        <v>10000</v>
      </c>
      <c r="I40" s="12">
        <v>10000</v>
      </c>
      <c r="J40" s="12">
        <v>10000</v>
      </c>
    </row>
    <row r="41" spans="1:10" s="13" customFormat="1" x14ac:dyDescent="0.2">
      <c r="A41" s="14" t="s">
        <v>70</v>
      </c>
      <c r="B41" s="15" t="s">
        <v>78</v>
      </c>
      <c r="C41" s="14" t="s">
        <v>33</v>
      </c>
      <c r="D41" s="14" t="s">
        <v>27</v>
      </c>
      <c r="E41" s="14" t="s">
        <v>14</v>
      </c>
      <c r="F41" s="14" t="s">
        <v>74</v>
      </c>
      <c r="G41" s="14" t="s">
        <v>77</v>
      </c>
      <c r="H41" s="16">
        <v>10000</v>
      </c>
      <c r="I41" s="16">
        <v>10000</v>
      </c>
      <c r="J41" s="16">
        <v>10000</v>
      </c>
    </row>
    <row r="42" spans="1:10" x14ac:dyDescent="0.2">
      <c r="A42" s="10" t="s">
        <v>71</v>
      </c>
      <c r="B42" s="11" t="s">
        <v>81</v>
      </c>
      <c r="C42" s="10" t="s">
        <v>33</v>
      </c>
      <c r="D42" s="10" t="s">
        <v>27</v>
      </c>
      <c r="E42" s="10" t="s">
        <v>39</v>
      </c>
      <c r="F42" s="10"/>
      <c r="G42" s="10"/>
      <c r="H42" s="12">
        <v>520369.63</v>
      </c>
      <c r="I42" s="12">
        <v>520369.63</v>
      </c>
      <c r="J42" s="12">
        <v>520369.63</v>
      </c>
    </row>
    <row r="43" spans="1:10" ht="31.5" x14ac:dyDescent="0.2">
      <c r="A43" s="10" t="s">
        <v>73</v>
      </c>
      <c r="B43" s="11" t="s">
        <v>84</v>
      </c>
      <c r="C43" s="10" t="s">
        <v>33</v>
      </c>
      <c r="D43" s="10" t="s">
        <v>27</v>
      </c>
      <c r="E43" s="10" t="s">
        <v>39</v>
      </c>
      <c r="F43" s="10" t="s">
        <v>83</v>
      </c>
      <c r="G43" s="10"/>
      <c r="H43" s="12">
        <f t="shared" ref="H43:J44" si="3">H44</f>
        <v>504836.44</v>
      </c>
      <c r="I43" s="12">
        <f t="shared" si="3"/>
        <v>504836.44</v>
      </c>
      <c r="J43" s="12">
        <f t="shared" si="3"/>
        <v>504836.44</v>
      </c>
    </row>
    <row r="44" spans="1:10" ht="45" x14ac:dyDescent="0.2">
      <c r="A44" s="10" t="s">
        <v>76</v>
      </c>
      <c r="B44" s="36" t="s">
        <v>180</v>
      </c>
      <c r="C44" s="10" t="s">
        <v>33</v>
      </c>
      <c r="D44" s="10" t="s">
        <v>27</v>
      </c>
      <c r="E44" s="10" t="s">
        <v>39</v>
      </c>
      <c r="F44" s="10" t="s">
        <v>83</v>
      </c>
      <c r="G44" s="10" t="s">
        <v>176</v>
      </c>
      <c r="H44" s="12">
        <f t="shared" si="3"/>
        <v>504836.44</v>
      </c>
      <c r="I44" s="12">
        <f t="shared" si="3"/>
        <v>504836.44</v>
      </c>
      <c r="J44" s="12">
        <f t="shared" si="3"/>
        <v>504836.44</v>
      </c>
    </row>
    <row r="45" spans="1:10" ht="22.5" x14ac:dyDescent="0.2">
      <c r="A45" s="14" t="s">
        <v>79</v>
      </c>
      <c r="B45" s="36" t="s">
        <v>182</v>
      </c>
      <c r="C45" s="14" t="s">
        <v>33</v>
      </c>
      <c r="D45" s="14" t="s">
        <v>27</v>
      </c>
      <c r="E45" s="14" t="s">
        <v>39</v>
      </c>
      <c r="F45" s="14" t="s">
        <v>83</v>
      </c>
      <c r="G45" s="14" t="s">
        <v>181</v>
      </c>
      <c r="H45" s="16">
        <v>504836.44</v>
      </c>
      <c r="I45" s="16">
        <v>504836.44</v>
      </c>
      <c r="J45" s="16">
        <v>504836.44</v>
      </c>
    </row>
    <row r="46" spans="1:10" x14ac:dyDescent="0.2">
      <c r="A46" s="10" t="s">
        <v>80</v>
      </c>
      <c r="B46" s="11" t="s">
        <v>91</v>
      </c>
      <c r="C46" s="10" t="s">
        <v>33</v>
      </c>
      <c r="D46" s="10" t="s">
        <v>27</v>
      </c>
      <c r="E46" s="10" t="s">
        <v>39</v>
      </c>
      <c r="F46" s="10" t="s">
        <v>90</v>
      </c>
      <c r="G46" s="10"/>
      <c r="H46" s="12">
        <f t="shared" ref="H46:J47" si="4">H47</f>
        <v>15533.96</v>
      </c>
      <c r="I46" s="12">
        <f t="shared" si="4"/>
        <v>15533.96</v>
      </c>
      <c r="J46" s="12">
        <f t="shared" si="4"/>
        <v>15533.96</v>
      </c>
    </row>
    <row r="47" spans="1:10" ht="45" x14ac:dyDescent="0.2">
      <c r="A47" s="10" t="s">
        <v>82</v>
      </c>
      <c r="B47" s="36" t="s">
        <v>180</v>
      </c>
      <c r="C47" s="10" t="s">
        <v>33</v>
      </c>
      <c r="D47" s="10" t="s">
        <v>27</v>
      </c>
      <c r="E47" s="10" t="s">
        <v>39</v>
      </c>
      <c r="F47" s="10" t="s">
        <v>90</v>
      </c>
      <c r="G47" s="10" t="s">
        <v>176</v>
      </c>
      <c r="H47" s="12">
        <f t="shared" si="4"/>
        <v>15533.96</v>
      </c>
      <c r="I47" s="12">
        <f t="shared" si="4"/>
        <v>15533.96</v>
      </c>
      <c r="J47" s="12">
        <f t="shared" si="4"/>
        <v>15533.96</v>
      </c>
    </row>
    <row r="48" spans="1:10" ht="22.5" x14ac:dyDescent="0.2">
      <c r="A48" s="14" t="s">
        <v>85</v>
      </c>
      <c r="B48" s="36" t="s">
        <v>182</v>
      </c>
      <c r="C48" s="10" t="s">
        <v>33</v>
      </c>
      <c r="D48" s="14" t="s">
        <v>27</v>
      </c>
      <c r="E48" s="14" t="s">
        <v>39</v>
      </c>
      <c r="F48" s="14" t="s">
        <v>90</v>
      </c>
      <c r="G48" s="14" t="s">
        <v>181</v>
      </c>
      <c r="H48" s="16">
        <v>15533.96</v>
      </c>
      <c r="I48" s="16">
        <v>15533.96</v>
      </c>
      <c r="J48" s="16">
        <v>15533.96</v>
      </c>
    </row>
    <row r="49" spans="1:10" x14ac:dyDescent="0.2">
      <c r="A49" s="10" t="s">
        <v>86</v>
      </c>
      <c r="B49" s="11" t="s">
        <v>97</v>
      </c>
      <c r="C49" s="10" t="s">
        <v>33</v>
      </c>
      <c r="D49" s="10" t="s">
        <v>29</v>
      </c>
      <c r="E49" s="10" t="s">
        <v>179</v>
      </c>
      <c r="F49" s="10"/>
      <c r="G49" s="10"/>
      <c r="H49" s="12">
        <v>85270</v>
      </c>
      <c r="I49" s="12">
        <v>86140</v>
      </c>
      <c r="J49" s="12">
        <v>0</v>
      </c>
    </row>
    <row r="50" spans="1:10" x14ac:dyDescent="0.2">
      <c r="A50" s="10" t="s">
        <v>87</v>
      </c>
      <c r="B50" s="11" t="s">
        <v>99</v>
      </c>
      <c r="C50" s="10" t="s">
        <v>33</v>
      </c>
      <c r="D50" s="10" t="s">
        <v>29</v>
      </c>
      <c r="E50" s="10" t="s">
        <v>34</v>
      </c>
      <c r="F50" s="10"/>
      <c r="G50" s="10"/>
      <c r="H50" s="12">
        <f>H51</f>
        <v>85270</v>
      </c>
      <c r="I50" s="12">
        <v>86140</v>
      </c>
      <c r="J50" s="12">
        <v>0</v>
      </c>
    </row>
    <row r="51" spans="1:10" ht="31.5" x14ac:dyDescent="0.2">
      <c r="A51" s="10" t="s">
        <v>88</v>
      </c>
      <c r="B51" s="11" t="s">
        <v>102</v>
      </c>
      <c r="C51" s="10" t="s">
        <v>33</v>
      </c>
      <c r="D51" s="10" t="s">
        <v>29</v>
      </c>
      <c r="E51" s="10" t="s">
        <v>34</v>
      </c>
      <c r="F51" s="10" t="s">
        <v>101</v>
      </c>
      <c r="G51" s="10"/>
      <c r="H51" s="12">
        <f>H52+H54</f>
        <v>85270</v>
      </c>
      <c r="I51" s="12">
        <f>I52+I54</f>
        <v>86140</v>
      </c>
      <c r="J51" s="12">
        <v>0</v>
      </c>
    </row>
    <row r="52" spans="1:10" ht="45" x14ac:dyDescent="0.2">
      <c r="A52" s="10" t="s">
        <v>89</v>
      </c>
      <c r="B52" s="36" t="s">
        <v>180</v>
      </c>
      <c r="C52" s="10" t="s">
        <v>33</v>
      </c>
      <c r="D52" s="10" t="s">
        <v>29</v>
      </c>
      <c r="E52" s="10" t="s">
        <v>34</v>
      </c>
      <c r="F52" s="10" t="s">
        <v>101</v>
      </c>
      <c r="G52" s="10" t="s">
        <v>176</v>
      </c>
      <c r="H52" s="12">
        <f>H53</f>
        <v>75746.600000000006</v>
      </c>
      <c r="I52" s="12">
        <f>I53</f>
        <v>75746.600000000006</v>
      </c>
      <c r="J52" s="12">
        <v>0</v>
      </c>
    </row>
    <row r="53" spans="1:10" ht="22.5" x14ac:dyDescent="0.2">
      <c r="A53" s="14" t="s">
        <v>92</v>
      </c>
      <c r="B53" s="36" t="s">
        <v>182</v>
      </c>
      <c r="C53" s="10" t="s">
        <v>33</v>
      </c>
      <c r="D53" s="14" t="s">
        <v>29</v>
      </c>
      <c r="E53" s="14" t="s">
        <v>34</v>
      </c>
      <c r="F53" s="14" t="s">
        <v>101</v>
      </c>
      <c r="G53" s="14" t="s">
        <v>181</v>
      </c>
      <c r="H53" s="16">
        <v>75746.600000000006</v>
      </c>
      <c r="I53" s="16">
        <v>75746.600000000006</v>
      </c>
      <c r="J53" s="16">
        <v>0</v>
      </c>
    </row>
    <row r="54" spans="1:10" ht="22.5" x14ac:dyDescent="0.2">
      <c r="A54" s="10" t="s">
        <v>93</v>
      </c>
      <c r="B54" s="36" t="s">
        <v>184</v>
      </c>
      <c r="C54" s="10" t="s">
        <v>33</v>
      </c>
      <c r="D54" s="10" t="s">
        <v>29</v>
      </c>
      <c r="E54" s="10" t="s">
        <v>34</v>
      </c>
      <c r="F54" s="10" t="s">
        <v>101</v>
      </c>
      <c r="G54" s="10" t="s">
        <v>183</v>
      </c>
      <c r="H54" s="12">
        <v>9523.4</v>
      </c>
      <c r="I54" s="12">
        <v>10393.4</v>
      </c>
      <c r="J54" s="12">
        <v>0</v>
      </c>
    </row>
    <row r="55" spans="1:10" ht="22.5" x14ac:dyDescent="0.2">
      <c r="A55" s="14" t="s">
        <v>94</v>
      </c>
      <c r="B55" s="36" t="s">
        <v>185</v>
      </c>
      <c r="C55" s="10" t="s">
        <v>33</v>
      </c>
      <c r="D55" s="14" t="s">
        <v>29</v>
      </c>
      <c r="E55" s="14" t="s">
        <v>34</v>
      </c>
      <c r="F55" s="14" t="s">
        <v>101</v>
      </c>
      <c r="G55" s="14" t="s">
        <v>186</v>
      </c>
      <c r="H55" s="16">
        <v>9523.4</v>
      </c>
      <c r="I55" s="16">
        <v>10393.4</v>
      </c>
      <c r="J55" s="16">
        <v>0</v>
      </c>
    </row>
    <row r="56" spans="1:10" ht="21" x14ac:dyDescent="0.2">
      <c r="A56" s="10" t="s">
        <v>95</v>
      </c>
      <c r="B56" s="11" t="s">
        <v>110</v>
      </c>
      <c r="C56" s="10" t="s">
        <v>33</v>
      </c>
      <c r="D56" s="10" t="s">
        <v>34</v>
      </c>
      <c r="E56" s="10" t="s">
        <v>179</v>
      </c>
      <c r="F56" s="10"/>
      <c r="G56" s="10"/>
      <c r="H56" s="12">
        <f>H57+H69</f>
        <v>1086885.24</v>
      </c>
      <c r="I56" s="12">
        <f>I58+I61+I64+I69</f>
        <v>927878.09000000008</v>
      </c>
      <c r="J56" s="12">
        <f>J57+J69</f>
        <v>681878.09000000008</v>
      </c>
    </row>
    <row r="57" spans="1:10" x14ac:dyDescent="0.2">
      <c r="A57" s="10" t="s">
        <v>96</v>
      </c>
      <c r="B57" s="11" t="s">
        <v>112</v>
      </c>
      <c r="C57" s="10" t="s">
        <v>33</v>
      </c>
      <c r="D57" s="10" t="s">
        <v>34</v>
      </c>
      <c r="E57" s="10" t="s">
        <v>13</v>
      </c>
      <c r="F57" s="10"/>
      <c r="G57" s="10"/>
      <c r="H57" s="12">
        <f>H58+H61+H64</f>
        <v>1081885.24</v>
      </c>
      <c r="I57" s="12">
        <f>I58+I61+I64</f>
        <v>922878.09000000008</v>
      </c>
      <c r="J57" s="12">
        <f>J58+J61+J64+J67</f>
        <v>676878.09000000008</v>
      </c>
    </row>
    <row r="58" spans="1:10" ht="21" x14ac:dyDescent="0.2">
      <c r="A58" s="10" t="s">
        <v>98</v>
      </c>
      <c r="B58" s="11" t="s">
        <v>115</v>
      </c>
      <c r="C58" s="10" t="s">
        <v>33</v>
      </c>
      <c r="D58" s="10" t="s">
        <v>34</v>
      </c>
      <c r="E58" s="10" t="s">
        <v>13</v>
      </c>
      <c r="F58" s="10" t="s">
        <v>114</v>
      </c>
      <c r="G58" s="10"/>
      <c r="H58" s="12">
        <f t="shared" ref="H58:J59" si="5">H59</f>
        <v>45294</v>
      </c>
      <c r="I58" s="12">
        <f t="shared" si="5"/>
        <v>63411</v>
      </c>
      <c r="J58" s="12">
        <f t="shared" si="5"/>
        <v>63411</v>
      </c>
    </row>
    <row r="59" spans="1:10" ht="22.5" x14ac:dyDescent="0.2">
      <c r="A59" s="10" t="s">
        <v>100</v>
      </c>
      <c r="B59" s="36" t="s">
        <v>184</v>
      </c>
      <c r="C59" s="10" t="s">
        <v>33</v>
      </c>
      <c r="D59" s="10" t="s">
        <v>34</v>
      </c>
      <c r="E59" s="10" t="s">
        <v>13</v>
      </c>
      <c r="F59" s="10" t="s">
        <v>114</v>
      </c>
      <c r="G59" s="10" t="s">
        <v>183</v>
      </c>
      <c r="H59" s="12">
        <f t="shared" si="5"/>
        <v>45294</v>
      </c>
      <c r="I59" s="12">
        <f t="shared" si="5"/>
        <v>63411</v>
      </c>
      <c r="J59" s="12">
        <f t="shared" si="5"/>
        <v>63411</v>
      </c>
    </row>
    <row r="60" spans="1:10" ht="22.5" x14ac:dyDescent="0.2">
      <c r="A60" s="14" t="s">
        <v>103</v>
      </c>
      <c r="B60" s="36" t="s">
        <v>185</v>
      </c>
      <c r="C60" s="10" t="s">
        <v>33</v>
      </c>
      <c r="D60" s="14" t="s">
        <v>34</v>
      </c>
      <c r="E60" s="14" t="s">
        <v>13</v>
      </c>
      <c r="F60" s="14" t="s">
        <v>114</v>
      </c>
      <c r="G60" s="14" t="s">
        <v>186</v>
      </c>
      <c r="H60" s="16">
        <v>45294</v>
      </c>
      <c r="I60" s="16">
        <v>63411</v>
      </c>
      <c r="J60" s="16">
        <v>63411</v>
      </c>
    </row>
    <row r="61" spans="1:10" ht="21" x14ac:dyDescent="0.2">
      <c r="A61" s="10" t="s">
        <v>104</v>
      </c>
      <c r="B61" s="11" t="s">
        <v>120</v>
      </c>
      <c r="C61" s="10" t="s">
        <v>33</v>
      </c>
      <c r="D61" s="10" t="s">
        <v>34</v>
      </c>
      <c r="E61" s="10" t="s">
        <v>13</v>
      </c>
      <c r="F61" s="10" t="s">
        <v>119</v>
      </c>
      <c r="G61" s="10"/>
      <c r="H61" s="12">
        <f t="shared" ref="H61:J62" si="6">H62</f>
        <v>2264.6999999999998</v>
      </c>
      <c r="I61" s="12">
        <f t="shared" si="6"/>
        <v>3140.55</v>
      </c>
      <c r="J61" s="12">
        <f t="shared" si="6"/>
        <v>3140.55</v>
      </c>
    </row>
    <row r="62" spans="1:10" ht="22.5" x14ac:dyDescent="0.2">
      <c r="A62" s="10" t="s">
        <v>105</v>
      </c>
      <c r="B62" s="36" t="s">
        <v>184</v>
      </c>
      <c r="C62" s="10" t="s">
        <v>33</v>
      </c>
      <c r="D62" s="10" t="s">
        <v>34</v>
      </c>
      <c r="E62" s="10" t="s">
        <v>13</v>
      </c>
      <c r="F62" s="10" t="s">
        <v>119</v>
      </c>
      <c r="G62" s="10" t="s">
        <v>183</v>
      </c>
      <c r="H62" s="12">
        <f t="shared" si="6"/>
        <v>2264.6999999999998</v>
      </c>
      <c r="I62" s="12">
        <f t="shared" si="6"/>
        <v>3140.55</v>
      </c>
      <c r="J62" s="12">
        <f t="shared" si="6"/>
        <v>3140.55</v>
      </c>
    </row>
    <row r="63" spans="1:10" ht="22.5" x14ac:dyDescent="0.2">
      <c r="A63" s="14" t="s">
        <v>106</v>
      </c>
      <c r="B63" s="36" t="s">
        <v>185</v>
      </c>
      <c r="C63" s="10" t="s">
        <v>33</v>
      </c>
      <c r="D63" s="14" t="s">
        <v>34</v>
      </c>
      <c r="E63" s="14" t="s">
        <v>13</v>
      </c>
      <c r="F63" s="14" t="s">
        <v>119</v>
      </c>
      <c r="G63" s="14" t="s">
        <v>186</v>
      </c>
      <c r="H63" s="16">
        <v>2264.6999999999998</v>
      </c>
      <c r="I63" s="16">
        <v>3140.55</v>
      </c>
      <c r="J63" s="16">
        <v>3140.55</v>
      </c>
    </row>
    <row r="64" spans="1:10" ht="42" x14ac:dyDescent="0.2">
      <c r="A64" s="10" t="s">
        <v>107</v>
      </c>
      <c r="B64" s="11" t="s">
        <v>125</v>
      </c>
      <c r="C64" s="10" t="s">
        <v>33</v>
      </c>
      <c r="D64" s="10" t="s">
        <v>34</v>
      </c>
      <c r="E64" s="10" t="s">
        <v>13</v>
      </c>
      <c r="F64" s="10" t="s">
        <v>124</v>
      </c>
      <c r="G64" s="10"/>
      <c r="H64" s="12">
        <f>H65+H67</f>
        <v>1034326.54</v>
      </c>
      <c r="I64" s="12">
        <f>I65+I67</f>
        <v>856326.54</v>
      </c>
      <c r="J64" s="12">
        <f>J65+J67</f>
        <v>610326.54</v>
      </c>
    </row>
    <row r="65" spans="1:10" ht="45" x14ac:dyDescent="0.2">
      <c r="A65" s="10" t="s">
        <v>108</v>
      </c>
      <c r="B65" s="36" t="s">
        <v>180</v>
      </c>
      <c r="C65" s="10" t="s">
        <v>33</v>
      </c>
      <c r="D65" s="10" t="s">
        <v>34</v>
      </c>
      <c r="E65" s="10" t="s">
        <v>13</v>
      </c>
      <c r="F65" s="10" t="s">
        <v>124</v>
      </c>
      <c r="G65" s="10" t="s">
        <v>176</v>
      </c>
      <c r="H65" s="12">
        <f>H66</f>
        <v>888221.93</v>
      </c>
      <c r="I65" s="12">
        <f>I66</f>
        <v>816670.38</v>
      </c>
      <c r="J65" s="12">
        <f>J66</f>
        <v>610326.54</v>
      </c>
    </row>
    <row r="66" spans="1:10" ht="22.5" x14ac:dyDescent="0.2">
      <c r="A66" s="14" t="s">
        <v>109</v>
      </c>
      <c r="B66" s="36" t="s">
        <v>182</v>
      </c>
      <c r="C66" s="10" t="s">
        <v>33</v>
      </c>
      <c r="D66" s="14" t="s">
        <v>34</v>
      </c>
      <c r="E66" s="14" t="s">
        <v>13</v>
      </c>
      <c r="F66" s="14" t="s">
        <v>124</v>
      </c>
      <c r="G66" s="14" t="s">
        <v>181</v>
      </c>
      <c r="H66" s="16">
        <v>888221.93</v>
      </c>
      <c r="I66" s="16">
        <v>816670.38</v>
      </c>
      <c r="J66" s="16">
        <v>610326.54</v>
      </c>
    </row>
    <row r="67" spans="1:10" ht="22.5" x14ac:dyDescent="0.2">
      <c r="A67" s="10" t="s">
        <v>111</v>
      </c>
      <c r="B67" s="36" t="s">
        <v>184</v>
      </c>
      <c r="C67" s="10" t="s">
        <v>33</v>
      </c>
      <c r="D67" s="10" t="s">
        <v>34</v>
      </c>
      <c r="E67" s="10" t="s">
        <v>13</v>
      </c>
      <c r="F67" s="10" t="s">
        <v>124</v>
      </c>
      <c r="G67" s="10" t="s">
        <v>183</v>
      </c>
      <c r="H67" s="12">
        <v>146104.60999999999</v>
      </c>
      <c r="I67" s="12">
        <f>I68</f>
        <v>39656.160000000003</v>
      </c>
      <c r="J67" s="12">
        <f>J68</f>
        <v>0</v>
      </c>
    </row>
    <row r="68" spans="1:10" ht="22.5" x14ac:dyDescent="0.2">
      <c r="A68" s="14" t="s">
        <v>113</v>
      </c>
      <c r="B68" s="36" t="s">
        <v>185</v>
      </c>
      <c r="C68" s="10" t="s">
        <v>33</v>
      </c>
      <c r="D68" s="14" t="s">
        <v>34</v>
      </c>
      <c r="E68" s="14" t="s">
        <v>13</v>
      </c>
      <c r="F68" s="14" t="s">
        <v>124</v>
      </c>
      <c r="G68" s="14" t="s">
        <v>186</v>
      </c>
      <c r="H68" s="16">
        <v>146104.60999999999</v>
      </c>
      <c r="I68" s="16">
        <v>39656.160000000003</v>
      </c>
      <c r="J68" s="16">
        <v>0</v>
      </c>
    </row>
    <row r="69" spans="1:10" ht="31.5" x14ac:dyDescent="0.2">
      <c r="A69" s="10" t="s">
        <v>116</v>
      </c>
      <c r="B69" s="11" t="s">
        <v>133</v>
      </c>
      <c r="C69" s="10" t="s">
        <v>33</v>
      </c>
      <c r="D69" s="10" t="s">
        <v>34</v>
      </c>
      <c r="E69" s="10" t="s">
        <v>40</v>
      </c>
      <c r="F69" s="10"/>
      <c r="G69" s="10"/>
      <c r="H69" s="12">
        <v>5000</v>
      </c>
      <c r="I69" s="12">
        <v>5000</v>
      </c>
      <c r="J69" s="12">
        <v>5000</v>
      </c>
    </row>
    <row r="70" spans="1:10" ht="42" x14ac:dyDescent="0.2">
      <c r="A70" s="10" t="s">
        <v>117</v>
      </c>
      <c r="B70" s="11" t="s">
        <v>136</v>
      </c>
      <c r="C70" s="10" t="s">
        <v>33</v>
      </c>
      <c r="D70" s="10" t="s">
        <v>34</v>
      </c>
      <c r="E70" s="10" t="s">
        <v>40</v>
      </c>
      <c r="F70" s="10" t="s">
        <v>135</v>
      </c>
      <c r="G70" s="10"/>
      <c r="H70" s="12">
        <v>5000</v>
      </c>
      <c r="I70" s="12">
        <v>5000</v>
      </c>
      <c r="J70" s="12">
        <v>5000</v>
      </c>
    </row>
    <row r="71" spans="1:10" ht="22.5" x14ac:dyDescent="0.2">
      <c r="A71" s="10" t="s">
        <v>118</v>
      </c>
      <c r="B71" s="36" t="s">
        <v>184</v>
      </c>
      <c r="C71" s="10" t="s">
        <v>33</v>
      </c>
      <c r="D71" s="10" t="s">
        <v>34</v>
      </c>
      <c r="E71" s="10" t="s">
        <v>40</v>
      </c>
      <c r="F71" s="10" t="s">
        <v>135</v>
      </c>
      <c r="G71" s="10" t="s">
        <v>183</v>
      </c>
      <c r="H71" s="12">
        <v>5000</v>
      </c>
      <c r="I71" s="12">
        <v>5000</v>
      </c>
      <c r="J71" s="12">
        <v>5000</v>
      </c>
    </row>
    <row r="72" spans="1:10" ht="22.5" x14ac:dyDescent="0.2">
      <c r="A72" s="14" t="s">
        <v>121</v>
      </c>
      <c r="B72" s="36" t="s">
        <v>185</v>
      </c>
      <c r="C72" s="10" t="s">
        <v>33</v>
      </c>
      <c r="D72" s="14" t="s">
        <v>34</v>
      </c>
      <c r="E72" s="14" t="s">
        <v>40</v>
      </c>
      <c r="F72" s="14" t="s">
        <v>135</v>
      </c>
      <c r="G72" s="14" t="s">
        <v>186</v>
      </c>
      <c r="H72" s="16">
        <v>5000</v>
      </c>
      <c r="I72" s="16">
        <v>5000</v>
      </c>
      <c r="J72" s="16">
        <v>5000</v>
      </c>
    </row>
    <row r="73" spans="1:10" x14ac:dyDescent="0.2">
      <c r="A73" s="10" t="s">
        <v>122</v>
      </c>
      <c r="B73" s="11" t="s">
        <v>140</v>
      </c>
      <c r="C73" s="10" t="s">
        <v>33</v>
      </c>
      <c r="D73" s="10" t="s">
        <v>42</v>
      </c>
      <c r="E73" s="10" t="s">
        <v>179</v>
      </c>
      <c r="F73" s="10"/>
      <c r="G73" s="10"/>
      <c r="H73" s="12">
        <v>116777.95</v>
      </c>
      <c r="I73" s="12">
        <v>117277.95</v>
      </c>
      <c r="J73" s="12">
        <v>117277.95</v>
      </c>
    </row>
    <row r="74" spans="1:10" x14ac:dyDescent="0.2">
      <c r="A74" s="10" t="s">
        <v>123</v>
      </c>
      <c r="B74" s="11" t="s">
        <v>143</v>
      </c>
      <c r="C74" s="10" t="s">
        <v>33</v>
      </c>
      <c r="D74" s="10" t="s">
        <v>42</v>
      </c>
      <c r="E74" s="10" t="s">
        <v>142</v>
      </c>
      <c r="F74" s="10"/>
      <c r="G74" s="10"/>
      <c r="H74" s="12">
        <v>116777.95</v>
      </c>
      <c r="I74" s="12">
        <v>117277.95</v>
      </c>
      <c r="J74" s="12">
        <v>117277.95</v>
      </c>
    </row>
    <row r="75" spans="1:10" ht="63" x14ac:dyDescent="0.2">
      <c r="A75" s="10" t="s">
        <v>126</v>
      </c>
      <c r="B75" s="24" t="s">
        <v>146</v>
      </c>
      <c r="C75" s="10" t="s">
        <v>33</v>
      </c>
      <c r="D75" s="10" t="s">
        <v>42</v>
      </c>
      <c r="E75" s="10" t="s">
        <v>142</v>
      </c>
      <c r="F75" s="10" t="s">
        <v>145</v>
      </c>
      <c r="G75" s="10"/>
      <c r="H75" s="12">
        <v>1982</v>
      </c>
      <c r="I75" s="12">
        <v>1982</v>
      </c>
      <c r="J75" s="12">
        <v>1982</v>
      </c>
    </row>
    <row r="76" spans="1:10" ht="22.5" x14ac:dyDescent="0.2">
      <c r="A76" s="10" t="s">
        <v>127</v>
      </c>
      <c r="B76" s="36" t="s">
        <v>184</v>
      </c>
      <c r="C76" s="10" t="s">
        <v>33</v>
      </c>
      <c r="D76" s="10" t="s">
        <v>42</v>
      </c>
      <c r="E76" s="10" t="s">
        <v>142</v>
      </c>
      <c r="F76" s="10" t="s">
        <v>145</v>
      </c>
      <c r="G76" s="10" t="s">
        <v>183</v>
      </c>
      <c r="H76" s="12">
        <v>1982</v>
      </c>
      <c r="I76" s="12">
        <v>1982</v>
      </c>
      <c r="J76" s="12">
        <v>1982</v>
      </c>
    </row>
    <row r="77" spans="1:10" ht="22.5" x14ac:dyDescent="0.2">
      <c r="A77" s="14" t="s">
        <v>128</v>
      </c>
      <c r="B77" s="36" t="s">
        <v>185</v>
      </c>
      <c r="C77" s="10" t="s">
        <v>33</v>
      </c>
      <c r="D77" s="14" t="s">
        <v>42</v>
      </c>
      <c r="E77" s="14" t="s">
        <v>142</v>
      </c>
      <c r="F77" s="14" t="s">
        <v>145</v>
      </c>
      <c r="G77" s="14" t="s">
        <v>186</v>
      </c>
      <c r="H77" s="16">
        <v>1982</v>
      </c>
      <c r="I77" s="16">
        <v>1982</v>
      </c>
      <c r="J77" s="16">
        <v>1982</v>
      </c>
    </row>
    <row r="78" spans="1:10" x14ac:dyDescent="0.2">
      <c r="A78" s="10" t="s">
        <v>129</v>
      </c>
      <c r="B78" s="11" t="s">
        <v>151</v>
      </c>
      <c r="C78" s="10" t="s">
        <v>33</v>
      </c>
      <c r="D78" s="10" t="s">
        <v>42</v>
      </c>
      <c r="E78" s="10" t="s">
        <v>142</v>
      </c>
      <c r="F78" s="10" t="s">
        <v>150</v>
      </c>
      <c r="G78" s="10"/>
      <c r="H78" s="12">
        <v>8000</v>
      </c>
      <c r="I78" s="12">
        <v>8500</v>
      </c>
      <c r="J78" s="12">
        <v>8500</v>
      </c>
    </row>
    <row r="79" spans="1:10" x14ac:dyDescent="0.2">
      <c r="A79" s="10" t="s">
        <v>130</v>
      </c>
      <c r="B79" s="11" t="s">
        <v>52</v>
      </c>
      <c r="C79" s="10" t="s">
        <v>33</v>
      </c>
      <c r="D79" s="10" t="s">
        <v>42</v>
      </c>
      <c r="E79" s="10" t="s">
        <v>142</v>
      </c>
      <c r="F79" s="10" t="s">
        <v>150</v>
      </c>
      <c r="G79" s="10" t="s">
        <v>183</v>
      </c>
      <c r="H79" s="12">
        <v>8000</v>
      </c>
      <c r="I79" s="12">
        <v>8500</v>
      </c>
      <c r="J79" s="12">
        <v>8500</v>
      </c>
    </row>
    <row r="80" spans="1:10" x14ac:dyDescent="0.2">
      <c r="A80" s="14" t="s">
        <v>131</v>
      </c>
      <c r="B80" s="15" t="s">
        <v>52</v>
      </c>
      <c r="C80" s="10" t="s">
        <v>33</v>
      </c>
      <c r="D80" s="14" t="s">
        <v>42</v>
      </c>
      <c r="E80" s="14" t="s">
        <v>142</v>
      </c>
      <c r="F80" s="14" t="s">
        <v>150</v>
      </c>
      <c r="G80" s="14" t="s">
        <v>186</v>
      </c>
      <c r="H80" s="16">
        <v>8000</v>
      </c>
      <c r="I80" s="16">
        <v>8500</v>
      </c>
      <c r="J80" s="16">
        <v>8500</v>
      </c>
    </row>
    <row r="81" spans="1:10" ht="52.5" x14ac:dyDescent="0.2">
      <c r="A81" s="10" t="s">
        <v>132</v>
      </c>
      <c r="B81" s="11" t="s">
        <v>156</v>
      </c>
      <c r="C81" s="10" t="s">
        <v>33</v>
      </c>
      <c r="D81" s="10" t="s">
        <v>42</v>
      </c>
      <c r="E81" s="10" t="s">
        <v>142</v>
      </c>
      <c r="F81" s="10" t="s">
        <v>155</v>
      </c>
      <c r="G81" s="10"/>
      <c r="H81" s="12">
        <v>106795.95</v>
      </c>
      <c r="I81" s="12">
        <v>106795.95</v>
      </c>
      <c r="J81" s="12">
        <v>106795.95</v>
      </c>
    </row>
    <row r="82" spans="1:10" ht="22.5" x14ac:dyDescent="0.2">
      <c r="A82" s="10" t="s">
        <v>134</v>
      </c>
      <c r="B82" s="36" t="s">
        <v>184</v>
      </c>
      <c r="C82" s="10" t="s">
        <v>33</v>
      </c>
      <c r="D82" s="10" t="s">
        <v>42</v>
      </c>
      <c r="E82" s="10" t="s">
        <v>142</v>
      </c>
      <c r="F82" s="10" t="s">
        <v>155</v>
      </c>
      <c r="G82" s="10" t="s">
        <v>183</v>
      </c>
      <c r="H82" s="12">
        <v>106795.95</v>
      </c>
      <c r="I82" s="12">
        <v>106795.95</v>
      </c>
      <c r="J82" s="12">
        <v>106795.95</v>
      </c>
    </row>
    <row r="83" spans="1:10" ht="22.5" x14ac:dyDescent="0.2">
      <c r="A83" s="14" t="s">
        <v>137</v>
      </c>
      <c r="B83" s="36" t="s">
        <v>185</v>
      </c>
      <c r="C83" s="10" t="s">
        <v>33</v>
      </c>
      <c r="D83" s="14" t="s">
        <v>42</v>
      </c>
      <c r="E83" s="14" t="s">
        <v>142</v>
      </c>
      <c r="F83" s="14" t="s">
        <v>155</v>
      </c>
      <c r="G83" s="14" t="s">
        <v>186</v>
      </c>
      <c r="H83" s="16">
        <v>106795.95</v>
      </c>
      <c r="I83" s="16">
        <v>106795.95</v>
      </c>
      <c r="J83" s="16">
        <v>106795.95</v>
      </c>
    </row>
    <row r="84" spans="1:10" x14ac:dyDescent="0.2">
      <c r="A84" s="10" t="s">
        <v>138</v>
      </c>
      <c r="B84" s="11" t="s">
        <v>161</v>
      </c>
      <c r="C84" s="10" t="s">
        <v>33</v>
      </c>
      <c r="D84" s="10" t="s">
        <v>160</v>
      </c>
      <c r="E84" s="10"/>
      <c r="F84" s="10"/>
      <c r="G84" s="10"/>
      <c r="H84" s="12">
        <v>917450.48</v>
      </c>
      <c r="I84" s="12">
        <v>33235.71</v>
      </c>
      <c r="J84" s="12">
        <v>235758.71</v>
      </c>
    </row>
    <row r="85" spans="1:10" x14ac:dyDescent="0.2">
      <c r="A85" s="10" t="s">
        <v>139</v>
      </c>
      <c r="B85" s="11" t="s">
        <v>163</v>
      </c>
      <c r="C85" s="10" t="s">
        <v>33</v>
      </c>
      <c r="D85" s="10" t="s">
        <v>160</v>
      </c>
      <c r="E85" s="10" t="s">
        <v>34</v>
      </c>
      <c r="F85" s="10"/>
      <c r="G85" s="10"/>
      <c r="H85" s="12">
        <v>917450.48</v>
      </c>
      <c r="I85" s="12">
        <v>33235.71</v>
      </c>
      <c r="J85" s="12">
        <v>235758.71</v>
      </c>
    </row>
    <row r="86" spans="1:10" ht="52.5" x14ac:dyDescent="0.2">
      <c r="A86" s="10" t="s">
        <v>141</v>
      </c>
      <c r="B86" s="11" t="s">
        <v>166</v>
      </c>
      <c r="C86" s="10" t="s">
        <v>33</v>
      </c>
      <c r="D86" s="10" t="s">
        <v>160</v>
      </c>
      <c r="E86" s="10" t="s">
        <v>34</v>
      </c>
      <c r="F86" s="10" t="s">
        <v>165</v>
      </c>
      <c r="G86" s="10"/>
      <c r="H86" s="12">
        <v>917450.48</v>
      </c>
      <c r="I86" s="12">
        <v>33235.71</v>
      </c>
      <c r="J86" s="12">
        <v>235758.71</v>
      </c>
    </row>
    <row r="87" spans="1:10" ht="22.5" x14ac:dyDescent="0.2">
      <c r="A87" s="10" t="s">
        <v>144</v>
      </c>
      <c r="B87" s="36" t="s">
        <v>184</v>
      </c>
      <c r="C87" s="10" t="s">
        <v>33</v>
      </c>
      <c r="D87" s="10" t="s">
        <v>160</v>
      </c>
      <c r="E87" s="10" t="s">
        <v>34</v>
      </c>
      <c r="F87" s="10" t="s">
        <v>165</v>
      </c>
      <c r="G87" s="10" t="s">
        <v>183</v>
      </c>
      <c r="H87" s="12">
        <v>917450.48</v>
      </c>
      <c r="I87" s="12">
        <v>33235.71</v>
      </c>
      <c r="J87" s="12">
        <v>235758.71</v>
      </c>
    </row>
    <row r="88" spans="1:10" ht="22.5" x14ac:dyDescent="0.2">
      <c r="A88" s="14" t="s">
        <v>147</v>
      </c>
      <c r="B88" s="36" t="s">
        <v>185</v>
      </c>
      <c r="C88" s="10" t="s">
        <v>33</v>
      </c>
      <c r="D88" s="14" t="s">
        <v>160</v>
      </c>
      <c r="E88" s="14" t="s">
        <v>34</v>
      </c>
      <c r="F88" s="14" t="s">
        <v>165</v>
      </c>
      <c r="G88" s="14" t="s">
        <v>186</v>
      </c>
      <c r="H88" s="16">
        <v>917450.48</v>
      </c>
      <c r="I88" s="16">
        <v>33235.71</v>
      </c>
      <c r="J88" s="16">
        <v>235758.71</v>
      </c>
    </row>
    <row r="89" spans="1:10" x14ac:dyDescent="0.2">
      <c r="A89" s="10" t="s">
        <v>148</v>
      </c>
      <c r="B89" s="11" t="s">
        <v>167</v>
      </c>
      <c r="C89" s="10" t="s">
        <v>33</v>
      </c>
      <c r="D89" s="10" t="s">
        <v>62</v>
      </c>
      <c r="E89" s="10"/>
      <c r="F89" s="10"/>
      <c r="G89" s="10"/>
      <c r="H89" s="12">
        <v>371103.04</v>
      </c>
      <c r="I89" s="12">
        <v>296882.43</v>
      </c>
      <c r="J89" s="12">
        <v>296882.43</v>
      </c>
    </row>
    <row r="90" spans="1:10" x14ac:dyDescent="0.2">
      <c r="A90" s="10" t="s">
        <v>149</v>
      </c>
      <c r="B90" s="11" t="s">
        <v>168</v>
      </c>
      <c r="C90" s="10" t="s">
        <v>33</v>
      </c>
      <c r="D90" s="10" t="s">
        <v>62</v>
      </c>
      <c r="E90" s="10" t="s">
        <v>62</v>
      </c>
      <c r="F90" s="10"/>
      <c r="G90" s="10"/>
      <c r="H90" s="12">
        <v>371103.04</v>
      </c>
      <c r="I90" s="12">
        <v>296882.43</v>
      </c>
      <c r="J90" s="12">
        <v>296882.43</v>
      </c>
    </row>
    <row r="91" spans="1:10" ht="52.5" x14ac:dyDescent="0.2">
      <c r="A91" s="10" t="s">
        <v>152</v>
      </c>
      <c r="B91" s="11" t="s">
        <v>200</v>
      </c>
      <c r="C91" s="10" t="s">
        <v>33</v>
      </c>
      <c r="D91" s="10" t="s">
        <v>62</v>
      </c>
      <c r="E91" s="10" t="s">
        <v>62</v>
      </c>
      <c r="F91" s="10" t="s">
        <v>169</v>
      </c>
      <c r="G91" s="10"/>
      <c r="H91" s="12">
        <v>371103.04</v>
      </c>
      <c r="I91" s="12">
        <v>296882.43</v>
      </c>
      <c r="J91" s="12">
        <v>296882.43</v>
      </c>
    </row>
    <row r="92" spans="1:10" x14ac:dyDescent="0.2">
      <c r="A92" s="10" t="s">
        <v>153</v>
      </c>
      <c r="B92" s="11" t="s">
        <v>196</v>
      </c>
      <c r="C92" s="10" t="s">
        <v>33</v>
      </c>
      <c r="D92" s="10" t="s">
        <v>62</v>
      </c>
      <c r="E92" s="10" t="s">
        <v>62</v>
      </c>
      <c r="F92" s="10" t="s">
        <v>169</v>
      </c>
      <c r="G92" s="10" t="s">
        <v>195</v>
      </c>
      <c r="H92" s="12">
        <v>371103.04</v>
      </c>
      <c r="I92" s="12">
        <v>296882.43</v>
      </c>
      <c r="J92" s="12">
        <v>296882.43</v>
      </c>
    </row>
    <row r="93" spans="1:10" x14ac:dyDescent="0.2">
      <c r="A93" s="14" t="s">
        <v>154</v>
      </c>
      <c r="B93" s="15" t="s">
        <v>171</v>
      </c>
      <c r="C93" s="10" t="s">
        <v>33</v>
      </c>
      <c r="D93" s="14" t="s">
        <v>62</v>
      </c>
      <c r="E93" s="14" t="s">
        <v>62</v>
      </c>
      <c r="F93" s="14" t="s">
        <v>169</v>
      </c>
      <c r="G93" s="14" t="s">
        <v>170</v>
      </c>
      <c r="H93" s="16">
        <v>371103.04</v>
      </c>
      <c r="I93" s="16">
        <v>296882.43</v>
      </c>
      <c r="J93" s="16">
        <v>296882.43</v>
      </c>
    </row>
    <row r="94" spans="1:10" x14ac:dyDescent="0.2">
      <c r="A94" s="10" t="s">
        <v>157</v>
      </c>
      <c r="B94" s="11" t="s">
        <v>173</v>
      </c>
      <c r="C94" s="10" t="s">
        <v>33</v>
      </c>
      <c r="D94" s="10" t="s">
        <v>172</v>
      </c>
      <c r="E94" s="10"/>
      <c r="F94" s="10"/>
      <c r="G94" s="10"/>
      <c r="H94" s="12">
        <v>2739971.19</v>
      </c>
      <c r="I94" s="12">
        <v>2191976.9500000002</v>
      </c>
      <c r="J94" s="12">
        <v>2191976.9500000002</v>
      </c>
    </row>
    <row r="95" spans="1:10" x14ac:dyDescent="0.2">
      <c r="A95" s="10" t="s">
        <v>158</v>
      </c>
      <c r="B95" s="11" t="s">
        <v>174</v>
      </c>
      <c r="C95" s="10" t="s">
        <v>33</v>
      </c>
      <c r="D95" s="10" t="s">
        <v>172</v>
      </c>
      <c r="E95" s="10" t="s">
        <v>27</v>
      </c>
      <c r="F95" s="10"/>
      <c r="G95" s="10"/>
      <c r="H95" s="12">
        <v>2739971.19</v>
      </c>
      <c r="I95" s="12">
        <v>2191976.9500000002</v>
      </c>
      <c r="J95" s="12">
        <v>2191976.9500000002</v>
      </c>
    </row>
    <row r="96" spans="1:10" ht="42" x14ac:dyDescent="0.2">
      <c r="A96" s="10" t="s">
        <v>159</v>
      </c>
      <c r="B96" s="11" t="s">
        <v>199</v>
      </c>
      <c r="C96" s="10" t="s">
        <v>33</v>
      </c>
      <c r="D96" s="10" t="s">
        <v>172</v>
      </c>
      <c r="E96" s="10" t="s">
        <v>27</v>
      </c>
      <c r="F96" s="10" t="s">
        <v>175</v>
      </c>
      <c r="G96" s="10"/>
      <c r="H96" s="12">
        <v>2739971.19</v>
      </c>
      <c r="I96" s="12">
        <v>2191976.9500000002</v>
      </c>
      <c r="J96" s="12">
        <v>2191976.9500000002</v>
      </c>
    </row>
    <row r="97" spans="1:10" x14ac:dyDescent="0.2">
      <c r="A97" s="10" t="s">
        <v>162</v>
      </c>
      <c r="B97" s="11" t="s">
        <v>196</v>
      </c>
      <c r="C97" s="10" t="s">
        <v>33</v>
      </c>
      <c r="D97" s="10" t="s">
        <v>172</v>
      </c>
      <c r="E97" s="10" t="s">
        <v>27</v>
      </c>
      <c r="F97" s="10" t="s">
        <v>175</v>
      </c>
      <c r="G97" s="10" t="s">
        <v>170</v>
      </c>
      <c r="H97" s="12">
        <v>2739971.19</v>
      </c>
      <c r="I97" s="12">
        <v>2191976.9500000002</v>
      </c>
      <c r="J97" s="12">
        <v>2191976.9500000002</v>
      </c>
    </row>
    <row r="98" spans="1:10" x14ac:dyDescent="0.2">
      <c r="A98" s="25" t="s">
        <v>164</v>
      </c>
      <c r="B98" s="26" t="s">
        <v>171</v>
      </c>
      <c r="C98" s="10" t="s">
        <v>33</v>
      </c>
      <c r="D98" s="25" t="s">
        <v>172</v>
      </c>
      <c r="E98" s="25" t="s">
        <v>27</v>
      </c>
      <c r="F98" s="25" t="s">
        <v>175</v>
      </c>
      <c r="G98" s="25" t="s">
        <v>170</v>
      </c>
      <c r="H98" s="27">
        <v>2739971.19</v>
      </c>
      <c r="I98" s="27">
        <v>2191976.9500000002</v>
      </c>
      <c r="J98" s="27">
        <v>2191976.9500000002</v>
      </c>
    </row>
    <row r="99" spans="1:10" s="17" customFormat="1" ht="12.75" customHeight="1" x14ac:dyDescent="0.2">
      <c r="A99" s="28">
        <v>89</v>
      </c>
      <c r="B99" s="35" t="s">
        <v>197</v>
      </c>
      <c r="C99" s="29"/>
      <c r="D99" s="29"/>
      <c r="E99" s="29"/>
      <c r="F99" s="29"/>
      <c r="G99" s="29"/>
      <c r="H99" s="30">
        <v>0</v>
      </c>
      <c r="I99" s="30">
        <v>216000</v>
      </c>
      <c r="J99" s="30">
        <v>429000</v>
      </c>
    </row>
    <row r="100" spans="1:10" x14ac:dyDescent="0.2">
      <c r="A100" s="39" t="s">
        <v>177</v>
      </c>
      <c r="B100" s="39"/>
      <c r="C100" s="31" t="s">
        <v>178</v>
      </c>
      <c r="D100" s="13"/>
      <c r="E100" s="13"/>
      <c r="F100" s="13"/>
      <c r="G100" s="13"/>
      <c r="H100" s="13"/>
      <c r="I100" s="13"/>
      <c r="J100" s="13"/>
    </row>
    <row r="101" spans="1:10" ht="12.75" customHeight="1" x14ac:dyDescent="0.2">
      <c r="A101" s="13"/>
      <c r="B101" s="13"/>
      <c r="C101" s="13"/>
      <c r="D101" s="13"/>
      <c r="E101" s="13"/>
      <c r="F101" s="13"/>
      <c r="G101" s="13"/>
      <c r="H101" s="13"/>
      <c r="I101" s="13"/>
      <c r="J101" s="13"/>
    </row>
    <row r="102" spans="1:10" ht="12.75" customHeight="1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1:10" ht="12.75" customHeight="1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</row>
    <row r="104" spans="1:10" ht="12.75" customHeight="1" x14ac:dyDescent="0.2">
      <c r="A104" s="13"/>
      <c r="B104" s="13"/>
      <c r="C104" s="13"/>
      <c r="D104" s="13"/>
      <c r="E104" s="13"/>
      <c r="F104" s="13"/>
      <c r="G104" s="13"/>
      <c r="H104" s="13"/>
      <c r="I104" s="13"/>
      <c r="J104" s="13"/>
    </row>
    <row r="105" spans="1:10" ht="12.75" customHeight="1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</row>
    <row r="106" spans="1:10" ht="12.75" customHeight="1" x14ac:dyDescent="0.2">
      <c r="A106" s="13"/>
      <c r="B106" s="13"/>
      <c r="C106" s="13"/>
      <c r="D106" s="13"/>
      <c r="E106" s="13"/>
      <c r="F106" s="13"/>
      <c r="G106" s="13"/>
      <c r="H106" s="13"/>
      <c r="I106" s="13"/>
      <c r="J106" s="13"/>
    </row>
    <row r="107" spans="1:10" ht="12.75" customHeight="1" x14ac:dyDescent="0.2">
      <c r="A107" s="13"/>
      <c r="B107" s="13"/>
      <c r="C107" s="13"/>
      <c r="D107" s="13"/>
      <c r="E107" s="13"/>
      <c r="F107" s="13"/>
      <c r="G107" s="13"/>
      <c r="H107" s="13"/>
      <c r="I107" s="13"/>
      <c r="J107" s="13"/>
    </row>
    <row r="108" spans="1:10" ht="12.75" customHeight="1" x14ac:dyDescent="0.2">
      <c r="A108" s="13"/>
      <c r="B108" s="13"/>
      <c r="C108" s="13"/>
      <c r="D108" s="13"/>
      <c r="E108" s="13"/>
      <c r="F108" s="13"/>
      <c r="G108" s="13"/>
      <c r="H108" s="13"/>
      <c r="I108" s="13"/>
      <c r="J108" s="13"/>
    </row>
    <row r="109" spans="1:10" ht="12.75" customHeight="1" x14ac:dyDescent="0.2">
      <c r="A109" s="13"/>
      <c r="B109" s="13"/>
      <c r="C109" s="13"/>
      <c r="D109" s="13"/>
      <c r="E109" s="13"/>
      <c r="F109" s="13"/>
      <c r="G109" s="13"/>
      <c r="H109" s="13"/>
      <c r="I109" s="13"/>
      <c r="J109" s="13"/>
    </row>
    <row r="110" spans="1:10" ht="12.75" customHeight="1" x14ac:dyDescent="0.2">
      <c r="A110" s="13"/>
      <c r="B110" s="13"/>
      <c r="C110" s="13"/>
      <c r="D110" s="13"/>
      <c r="E110" s="13"/>
      <c r="F110" s="13"/>
      <c r="G110" s="13"/>
      <c r="H110" s="13"/>
      <c r="I110" s="13"/>
      <c r="J110" s="13"/>
    </row>
    <row r="111" spans="1:10" ht="12.75" customHeight="1" x14ac:dyDescent="0.2">
      <c r="A111" s="13"/>
      <c r="B111" s="13"/>
      <c r="C111" s="13"/>
      <c r="D111" s="13"/>
      <c r="E111" s="13"/>
      <c r="F111" s="13"/>
      <c r="G111" s="13"/>
      <c r="H111" s="13"/>
      <c r="I111" s="13"/>
      <c r="J111" s="13"/>
    </row>
  </sheetData>
  <mergeCells count="11">
    <mergeCell ref="J8:J9"/>
    <mergeCell ref="A100:B100"/>
    <mergeCell ref="F1:J2"/>
    <mergeCell ref="A5:J5"/>
    <mergeCell ref="A6:J6"/>
    <mergeCell ref="A7:B7"/>
    <mergeCell ref="A8:A9"/>
    <mergeCell ref="B8:B9"/>
    <mergeCell ref="C8:G8"/>
    <mergeCell ref="H8:H9"/>
    <mergeCell ref="I8:I9"/>
  </mergeCells>
  <pageMargins left="0.98425196850393704" right="0.39370078740157483" top="0.39370078740157483" bottom="0.39370078740157483" header="0.19685039370078741" footer="0.19685039370078741"/>
  <pageSetup paperSize="9" scale="9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BoT18302</dc:creator>
  <dc:description>POI HSSF rep:2.48.0.175</dc:description>
  <cp:lastModifiedBy>BoT18302</cp:lastModifiedBy>
  <cp:lastPrinted>2019-11-14T08:23:25Z</cp:lastPrinted>
  <dcterms:created xsi:type="dcterms:W3CDTF">2019-11-14T08:25:40Z</dcterms:created>
  <dcterms:modified xsi:type="dcterms:W3CDTF">2019-11-14T08:38:14Z</dcterms:modified>
</cp:coreProperties>
</file>