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расходов'!$12:$14</definedName>
    <definedName function="false" hidden="false" localSheetId="0" name="LAST_CELL" vbProcedure="false">'Роспись расходов'!$J$133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<sst xmlns="http://schemas.openxmlformats.org/spreadsheetml/2006/main" count="612" uniqueCount="235">
  <si>
    <t xml:space="preserve">Приложение 8 к решению Балахтонского сельского совета депутатов № 00-000р от 00.00.0000</t>
  </si>
  <si>
    <t xml:space="preserve">к решению Балахтонского</t>
  </si>
  <si>
    <t xml:space="preserve">сельского Совета депутатов</t>
  </si>
  <si>
    <t xml:space="preserve">от 00.00.2000 № </t>
  </si>
  <si>
    <t xml:space="preserve">Распределение бюджетных ассигнований по целевым статьям (муниципальным программам Балахтонского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на 2020 год и плановый период 2021-2022 годов</t>
  </si>
  <si>
    <t xml:space="preserve">руб.</t>
  </si>
  <si>
    <t xml:space="preserve">№ строки</t>
  </si>
  <si>
    <t xml:space="preserve">Наименование главных распорядителей и наименование бюджетной классификации</t>
  </si>
  <si>
    <t xml:space="preserve">КБК</t>
  </si>
  <si>
    <t xml:space="preserve">2019 год</t>
  </si>
  <si>
    <t xml:space="preserve">2020 год</t>
  </si>
  <si>
    <t xml:space="preserve">2021 год</t>
  </si>
  <si>
    <t xml:space="preserve">Целевая статья</t>
  </si>
  <si>
    <t xml:space="preserve">Вид расходов</t>
  </si>
  <si>
    <t xml:space="preserve">Раздел</t>
  </si>
  <si>
    <t xml:space="preserve">Подраздел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</si>
  <si>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</si>
  <si>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</si>
  <si>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</si>
  <si>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</si>
  <si>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</si>
  <si>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</si>
  <si>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</si>
  <si>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</si>
  <si>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</si>
  <si>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ВСЕГО:</t>
  </si>
  <si>
    <t xml:space="preserve">Муниципальная программа "Комплексные мероприятия по улучшению  качеств жизни  и благосостояния населения на территории муниципального образования Балахтонский сельсовет"</t>
  </si>
  <si>
    <t xml:space="preserve">0100000000</t>
  </si>
  <si>
    <t xml:space="preserve">Подпрограмма "Благоустройство территории муниципального образования Балахтонский сельсовет"</t>
  </si>
  <si>
    <t xml:space="preserve">0110000000</t>
  </si>
  <si>
    <t xml:space="preserve">Обеспечение деятельности в рамках подпрограммы "Благоустройство территории муниципального образования Балахтонский сельсовет"</t>
  </si>
  <si>
    <t xml:space="preserve">0110092600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</si>
  <si>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</si>
  <si>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</si>
  <si>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ОБЩЕГОСУДАРСТВЕННЫЕ ВОПРОСЫ</t>
  </si>
  <si>
    <t xml:space="preserve">01</t>
  </si>
  <si>
    <t xml:space="preserve">00</t>
  </si>
  <si>
    <t xml:space="preserve">Другие общегосударственные вопросы</t>
  </si>
  <si>
    <t xml:space="preserve">13</t>
  </si>
  <si>
    <t xml:space="preserve">Расходы на выплаты персоналу государственных (муниципальных) органов</t>
  </si>
  <si>
    <t xml:space="preserve">120</t>
  </si>
  <si>
    <t xml:space="preserve">Оплата труда занятости населения</t>
  </si>
  <si>
    <t xml:space="preserve">0110092650</t>
  </si>
  <si>
    <t xml:space="preserve">10</t>
  </si>
  <si>
    <t xml:space="preserve">11</t>
  </si>
  <si>
    <t xml:space="preserve">12</t>
  </si>
  <si>
    <t xml:space="preserve">14</t>
  </si>
  <si>
    <t xml:space="preserve">Подпрограмма "Модернизация, развитие и содержание автомобильных дорог общего пользования местного значения на территории Балахтонского сельсовета"</t>
  </si>
  <si>
    <t xml:space="preserve">0120000000</t>
  </si>
  <si>
    <t xml:space="preserve">15</t>
  </si>
  <si>
    <t xml:space="preserve">Софинансирование на содержание автомобильных дорог общего пользования местного значения городских округов средств дорожного фонда Красноярского края в рамках подпрограммы "Дороги Красноярья" государственной программы "Развитие транспортной системы Красноярского края"</t>
  </si>
  <si>
    <t xml:space="preserve">0120085080</t>
  </si>
  <si>
    <t xml:space="preserve">16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</si>
  <si>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</si>
  <si>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</si>
  <si>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17</t>
  </si>
  <si>
    <t xml:space="preserve">НАЦИОНАЛЬНАЯ ЭКОНОМИКА</t>
  </si>
  <si>
    <t xml:space="preserve">04</t>
  </si>
  <si>
    <t xml:space="preserve">18</t>
  </si>
  <si>
    <t xml:space="preserve">09</t>
  </si>
  <si>
    <t xml:space="preserve">19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</si>
  <si>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</si>
  <si>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</si>
  <si>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20</t>
  </si>
  <si>
    <t xml:space="preserve">Софинансирование на содержание автомобильных дорог общего пользования местного значения городских округовт средств дорожного фонда Красноярского края в рамках подпрограммы "Дороги Красноярья" госдарственной программы "Развитие транспортной системы Красноярского края"</t>
  </si>
  <si>
    <t xml:space="preserve">0120085090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</si>
  <si>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</si>
  <si>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</si>
  <si>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</si>
  <si>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</si>
  <si>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</si>
  <si>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Обеспечение деятельности в рамках подпрограммы "Модернизация, развитие и содержание автомобильных дорог общего пользовния местного значения на территории Балахтонского сельсовета"</t>
  </si>
  <si>
    <t xml:space="preserve">0120092610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</si>
  <si>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</si>
  <si>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</si>
  <si>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</si>
  <si>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</si>
  <si>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</si>
  <si>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Подпрограмма "Энергосбережение и повышение энергетической эффективности, ремонт и содержание сети наружного освещения улиц на территории Балахтонского сельсовета"</t>
  </si>
  <si>
    <t xml:space="preserve">0130000000</t>
  </si>
  <si>
    <t xml:space="preserve">31</t>
  </si>
  <si>
    <t xml:space="preserve">Осуществление деятельности в рамках подпрограммы "Энергосбережение и повышение энергетической эффективности, ремонт и содержание сети наружного освещения улиц на территории Балахтонского сельсовета"</t>
  </si>
  <si>
    <t xml:space="preserve">0130092620</t>
  </si>
  <si>
    <t xml:space="preserve">32</t>
  </si>
  <si>
    <t xml:space="preserve">33</t>
  </si>
  <si>
    <t xml:space="preserve">ЖИЛИЩНО-КОММУНАЛЬНОЕ ХОЗЯЙСТВО</t>
  </si>
  <si>
    <t xml:space="preserve">05</t>
  </si>
  <si>
    <t xml:space="preserve">34</t>
  </si>
  <si>
    <t xml:space="preserve">03</t>
  </si>
  <si>
    <t xml:space="preserve">35</t>
  </si>
  <si>
    <t xml:space="preserve">36</t>
  </si>
  <si>
    <t xml:space="preserve">Подпрограмма "Обеспечение первичных мер пожарной безопасности на территории Балахтонского сельсовета"</t>
  </si>
  <si>
    <t xml:space="preserve">0140000000</t>
  </si>
  <si>
    <t xml:space="preserve">37</t>
  </si>
  <si>
    <t xml:space="preserve">Обеспечение деятельности в рамках подпрограммы "Обеспечение первичных мер пожарной безопасности на территории Балахтонского сельсовета"</t>
  </si>
  <si>
    <t xml:space="preserve">0140092630</t>
  </si>
  <si>
    <t xml:space="preserve">38</t>
  </si>
  <si>
    <t xml:space="preserve">39</t>
  </si>
  <si>
    <t xml:space="preserve">НАЦИОНАЛЬНАЯ БЕЗОПАСНОСТЬ И ПРАВООХРАНИТЕЛЬНАЯ ДЕЯТЕЛЬНОСТЬ</t>
  </si>
  <si>
    <t xml:space="preserve">40</t>
  </si>
  <si>
    <t xml:space="preserve">41</t>
  </si>
  <si>
    <t xml:space="preserve">42</t>
  </si>
  <si>
    <t xml:space="preserve">43</t>
  </si>
  <si>
    <t xml:space="preserve">44</t>
  </si>
  <si>
    <t xml:space="preserve">45</t>
  </si>
  <si>
    <t xml:space="preserve">46</t>
  </si>
  <si>
    <t xml:space="preserve">Субсидия на обеспечение первичных мер пожарной безопасности</t>
  </si>
  <si>
    <t xml:space="preserve">0140074120</t>
  </si>
  <si>
    <t xml:space="preserve">47</t>
  </si>
  <si>
    <t xml:space="preserve">48</t>
  </si>
  <si>
    <t xml:space="preserve">49</t>
  </si>
  <si>
    <t xml:space="preserve">50</t>
  </si>
  <si>
    <t xml:space="preserve">Софинансирование на обеспечение первичных мер пожарной безопасности</t>
  </si>
  <si>
    <t xml:space="preserve">0140084120</t>
  </si>
  <si>
    <t xml:space="preserve">51</t>
  </si>
  <si>
    <t xml:space="preserve">52</t>
  </si>
  <si>
    <t xml:space="preserve">53</t>
  </si>
  <si>
    <t xml:space="preserve">2040</t>
  </si>
  <si>
    <t xml:space="preserve">54</t>
  </si>
  <si>
    <t xml:space="preserve">Подпрограмма "Профилактика терроризма, экстремизма и транспортной безопасности на территории Балахтонского сельсовета"</t>
  </si>
  <si>
    <t xml:space="preserve">0150000000</t>
  </si>
  <si>
    <t xml:space="preserve">55</t>
  </si>
  <si>
    <t xml:space="preserve">Обеспечение деятельности в рамках подпрограммы "Профилактика терроризма, экстремизма и транспортной безопасности на территории Балахтонского сельсовета"</t>
  </si>
  <si>
    <t xml:space="preserve">0150092640</t>
  </si>
  <si>
    <t xml:space="preserve">56</t>
  </si>
  <si>
    <t xml:space="preserve">57</t>
  </si>
  <si>
    <t xml:space="preserve">58</t>
  </si>
  <si>
    <t xml:space="preserve">59</t>
  </si>
  <si>
    <t xml:space="preserve">60</t>
  </si>
  <si>
    <t xml:space="preserve">Муниципальная программа "Осуществление переданных полномочий в области культуры, архитектуры и спорта "</t>
  </si>
  <si>
    <t xml:space="preserve">0200000000</t>
  </si>
  <si>
    <t xml:space="preserve">61</t>
  </si>
  <si>
    <t xml:space="preserve">Осуществление передаваемых полномочий в области культуры в рамках Муниципальной программы "Осуществление переданных полномочий в области культуры, архитектуры и спорта "</t>
  </si>
  <si>
    <t xml:space="preserve">0200092810</t>
  </si>
  <si>
    <t xml:space="preserve">62</t>
  </si>
  <si>
    <t xml:space="preserve">Межбюджетные трансферты</t>
  </si>
  <si>
    <t xml:space="preserve">500</t>
  </si>
  <si>
    <t xml:space="preserve">63</t>
  </si>
  <si>
    <t xml:space="preserve">КУЛЬТУРА, КИНЕМАТОГРАФИЯ</t>
  </si>
  <si>
    <t xml:space="preserve">08</t>
  </si>
  <si>
    <t xml:space="preserve">64</t>
  </si>
  <si>
    <t xml:space="preserve">65</t>
  </si>
  <si>
    <t xml:space="preserve">Инные межбюджетные трансферты</t>
  </si>
  <si>
    <t xml:space="preserve">540</t>
  </si>
  <si>
    <t xml:space="preserve">66</t>
  </si>
  <si>
    <t xml:space="preserve">Осуществление передаваемых полномочий в области физической культуры и спорта в рамках Муниципальной программы "Осуществление переданных полномочий в области культуры, архитектуры и спорта "</t>
  </si>
  <si>
    <t xml:space="preserve">0200092820</t>
  </si>
  <si>
    <t xml:space="preserve">67</t>
  </si>
  <si>
    <t xml:space="preserve">68</t>
  </si>
  <si>
    <t xml:space="preserve">ОБРАЗОВАНИЕ</t>
  </si>
  <si>
    <t xml:space="preserve">07</t>
  </si>
  <si>
    <t xml:space="preserve">69</t>
  </si>
  <si>
    <t xml:space="preserve">70</t>
  </si>
  <si>
    <t xml:space="preserve">71</t>
  </si>
  <si>
    <t xml:space="preserve">Непрограмные мероприятия</t>
  </si>
  <si>
    <t xml:space="preserve">8100000000</t>
  </si>
  <si>
    <t xml:space="preserve">72</t>
  </si>
  <si>
    <t xml:space="preserve">Резервный фонд</t>
  </si>
  <si>
    <t xml:space="preserve">8100092800</t>
  </si>
  <si>
    <t xml:space="preserve">73</t>
  </si>
  <si>
    <t xml:space="preserve">Иные бюджетные ассигнования</t>
  </si>
  <si>
    <t xml:space="preserve">800</t>
  </si>
  <si>
    <t xml:space="preserve">74</t>
  </si>
  <si>
    <t xml:space="preserve">75</t>
  </si>
  <si>
    <t xml:space="preserve">Резервные фонды</t>
  </si>
  <si>
    <t xml:space="preserve">76</t>
  </si>
  <si>
    <t xml:space="preserve">870</t>
  </si>
  <si>
    <t xml:space="preserve">77</t>
  </si>
  <si>
    <t xml:space="preserve">Проведение выборов и референдумов в рамках непрограмных расходов органа исполнительной власти Козульского района</t>
  </si>
  <si>
    <t xml:space="preserve">8110000010</t>
  </si>
  <si>
    <t xml:space="preserve">78</t>
  </si>
  <si>
    <t xml:space="preserve">79</t>
  </si>
  <si>
    <t xml:space="preserve">Специальные расходы</t>
  </si>
  <si>
    <t xml:space="preserve">880</t>
  </si>
  <si>
    <t xml:space="preserve">80</t>
  </si>
  <si>
    <t xml:space="preserve">Обеспечение проведения выборов и референдумов</t>
  </si>
  <si>
    <t xml:space="preserve">81</t>
  </si>
  <si>
    <t xml:space="preserve">Аппарат управления органов местного самоуправления</t>
  </si>
  <si>
    <t xml:space="preserve">8110095000</t>
  </si>
  <si>
    <t xml:space="preserve">82</t>
  </si>
  <si>
    <t xml:space="preserve">83</t>
  </si>
  <si>
    <t xml:space="preserve">84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</si>
  <si>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</si>
  <si>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85</t>
  </si>
  <si>
    <t xml:space="preserve">86</t>
  </si>
  <si>
    <t xml:space="preserve">87</t>
  </si>
  <si>
    <t xml:space="preserve">88</t>
  </si>
  <si>
    <t xml:space="preserve">89</t>
  </si>
  <si>
    <t xml:space="preserve">90</t>
  </si>
  <si>
    <t xml:space="preserve">92</t>
  </si>
  <si>
    <t xml:space="preserve">93</t>
  </si>
  <si>
    <t xml:space="preserve">850</t>
  </si>
  <si>
    <t xml:space="preserve">94</t>
  </si>
  <si>
    <t xml:space="preserve">Депутаты представительного органа муниципального образования</t>
  </si>
  <si>
    <t xml:space="preserve">8110095020</t>
  </si>
  <si>
    <t xml:space="preserve">95</t>
  </si>
  <si>
    <t xml:space="preserve">96</t>
  </si>
  <si>
    <t xml:space="preserve">97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</si>
  <si>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</si>
  <si>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98</t>
  </si>
  <si>
    <t xml:space="preserve">99</t>
  </si>
  <si>
    <t xml:space="preserve">Глава муниципального образования</t>
  </si>
  <si>
    <t xml:space="preserve">8110095030</t>
  </si>
  <si>
    <t xml:space="preserve">101</t>
  </si>
  <si>
    <t xml:space="preserve">102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</si>
  <si>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</si>
  <si>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02</t>
  </si>
  <si>
    <t xml:space="preserve">103</t>
  </si>
  <si>
    <t xml:space="preserve">104</t>
  </si>
  <si>
    <t xml:space="preserve">Непрограммные расходы отдельных органов исполнительной власти</t>
  </si>
  <si>
    <t xml:space="preserve">9100000000</t>
  </si>
  <si>
    <t xml:space="preserve">105</t>
  </si>
  <si>
    <t xml:space="preserve">Осуществление первичного воинского учета на территориях, где отсутствуют военные комиссариаты</t>
  </si>
  <si>
    <t xml:space="preserve">9170051180</t>
  </si>
  <si>
    <t xml:space="preserve">106</t>
  </si>
  <si>
    <t xml:space="preserve">107</t>
  </si>
  <si>
    <t xml:space="preserve">НАЦИОНАЛЬНАЯ ОБОРОНА</t>
  </si>
  <si>
    <t xml:space="preserve">108</t>
  </si>
  <si>
    <t xml:space="preserve">Мобилизационная и вневойсковая подготовка</t>
  </si>
  <si>
    <t xml:space="preserve">109</t>
  </si>
  <si>
    <t xml:space="preserve">110</t>
  </si>
  <si>
    <t xml:space="preserve">111</t>
  </si>
  <si>
    <t xml:space="preserve">112</t>
  </si>
  <si>
    <t xml:space="preserve">113</t>
  </si>
  <si>
    <t xml:space="preserve">114</t>
  </si>
  <si>
    <t xml:space="preserve">Непрограммные расходы органов судебной власти</t>
  </si>
  <si>
    <t xml:space="preserve">9200000000</t>
  </si>
  <si>
    <t xml:space="preserve">115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</si>
  <si>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</si>
  <si>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 xml:space="preserve">9210075140</t>
  </si>
  <si>
    <t xml:space="preserve">116</t>
  </si>
  <si>
    <t xml:space="preserve">117</t>
  </si>
  <si>
    <t xml:space="preserve">118</t>
  </si>
  <si>
    <t xml:space="preserve">119</t>
  </si>
  <si>
    <t xml:space="preserve">Условно утвержденные расходы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</si>
</sst>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?"/>
    <numFmt numFmtId="166" formatCode="@"/>
    <numFmt numFmtId="167" formatCode="#,##0.00"/>
  </numFmts>
  <fonts count="24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Arial Cyr"/>
      <family val="0"/>
      <charset val="204"/>
    </font>
    <font>
      <b val="true"/>
      <sz val="8"/>
      <name val="Arial"/>
      <family val="0"/>
      <charset val="1"/>
    </font>
    <font>
      <sz val="8"/>
      <color rgb="FF0000FF"/>
      <name val="Arial Cyr"/>
      <family val="0"/>
      <charset val="1"/>
    </font>
    <font>
      <b val="true"/>
      <sz val="10"/>
      <name val="Arial Cyr"/>
      <family val="0"/>
      <charset val="1"/>
    </font>
    <font>
      <sz val="8"/>
      <name val="Arial Cyr"/>
      <family val="0"/>
      <charset val="1"/>
    </font>
    <font>
      <sz val="9"/>
      <name val="Arial Cyr"/>
      <family val="0"/>
      <charset val="1"/>
    </font>
    <font>
      <b val="true"/>
      <sz val="12"/>
      <name val="Arial Cyr"/>
      <family val="0"/>
      <charset val="1"/>
    </font>
    <font>
      <sz val="9"/>
      <name val="Arial"/>
      <family val="2"/>
      <charset val="204"/>
    </font>
    <font>
      <b val="true"/>
      <sz val="8"/>
      <name val="Arial"/>
      <family val="2"/>
      <charset val="204"/>
    </font>
    <font>
      <b val="true"/>
      <i val="true"/>
      <sz val="8"/>
      <name val="Arial"/>
      <family val="2"/>
      <charset val="204"/>
    </font>
    <font>
      <b val="true"/>
      <i val="true"/>
      <sz val="8"/>
      <name val="Arial"/>
      <family val="0"/>
      <charset val="1"/>
    </font>
    <font>
      <b val="true"/>
      <i val="true"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0"/>
      <charset val="1"/>
    </font>
    <font>
      <b val="true"/>
      <i val="true"/>
      <sz val="10"/>
      <name val="Arial"/>
      <family val="0"/>
      <charset val="1"/>
    </font>
    <font>
      <b val="true"/>
      <i val="true"/>
      <sz val="8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sz val="8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9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9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5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21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21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21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7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9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23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Роспись расходов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4"/>
  <sheetViews>
    <sheetView showFormulas="false" showGridLines="true" showRowColHeaders="true" showZeros="true" rightToLeft="false" tabSelected="true" showOutlineSymbols="true" defaultGridColor="true" view="normal" topLeftCell="A110" colorId="64" zoomScale="100" zoomScaleNormal="100" zoomScalePageLayoutView="100" workbookViewId="0">
      <selection pane="topLeft" activeCell="A135" activeCellId="0" sqref="A135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0.71"/>
    <col collapsed="false" customWidth="true" hidden="false" outlineLevel="0" max="3" min="3" style="0" width="20.71"/>
    <col collapsed="false" customWidth="true" hidden="false" outlineLevel="0" max="6" min="4" style="0" width="10.71"/>
    <col collapsed="false" customWidth="true" hidden="false" outlineLevel="0" max="9" min="7" style="0" width="15.71"/>
    <col collapsed="false" customWidth="true" hidden="false" outlineLevel="0" max="10" min="10" style="0" width="8.86"/>
    <col collapsed="false" customWidth="true" hidden="false" outlineLevel="0" max="1025" min="11" style="0" width="8.71"/>
  </cols>
  <sheetData>
    <row r="1" customFormat="false" ht="12.75" hidden="false" customHeight="true" outlineLevel="0" collapsed="false">
      <c r="G1" s="1" t="s">
        <v>0</v>
      </c>
      <c r="H1" s="1"/>
      <c r="I1" s="1"/>
      <c r="J1" s="2"/>
    </row>
    <row r="2" customFormat="false" ht="12.75" hidden="false" customHeight="true" outlineLevel="0" collapsed="false">
      <c r="G2" s="1" t="s">
        <v>1</v>
      </c>
      <c r="H2" s="1"/>
      <c r="I2" s="1"/>
    </row>
    <row r="3" customFormat="false" ht="12.75" hidden="false" customHeight="true" outlineLevel="0" collapsed="false">
      <c r="G3" s="1" t="s">
        <v>2</v>
      </c>
      <c r="H3" s="1"/>
      <c r="I3" s="1"/>
    </row>
    <row r="4" s="7" customFormat="true" ht="16.15" hidden="false" customHeight="true" outlineLevel="0" collapsed="false">
      <c r="A4" s="3"/>
      <c r="B4" s="4"/>
      <c r="C4" s="5"/>
      <c r="D4" s="5"/>
      <c r="E4" s="5"/>
      <c r="F4" s="5"/>
      <c r="G4" s="1" t="s">
        <v>3</v>
      </c>
      <c r="H4" s="1"/>
      <c r="I4" s="1"/>
      <c r="J4" s="6"/>
    </row>
    <row r="5" s="7" customFormat="true" ht="9" hidden="false" customHeight="true" outlineLevel="0" collapsed="false">
      <c r="A5" s="3"/>
      <c r="B5" s="4"/>
      <c r="C5" s="5"/>
      <c r="D5" s="5"/>
      <c r="E5" s="5"/>
      <c r="F5" s="5"/>
      <c r="G5" s="8"/>
      <c r="H5" s="9"/>
      <c r="I5" s="9"/>
    </row>
    <row r="6" s="7" customFormat="true" ht="12.75" hidden="false" customHeight="false" outlineLevel="0" collapsed="false">
      <c r="A6" s="10"/>
      <c r="C6" s="11"/>
      <c r="D6" s="11"/>
      <c r="E6" s="11"/>
      <c r="F6" s="11"/>
      <c r="G6" s="11"/>
      <c r="H6" s="11"/>
    </row>
    <row r="7" customFormat="false" ht="12.75" hidden="false" customHeight="true" outlineLevel="0" collapsed="false">
      <c r="A7" s="12" t="s">
        <v>4</v>
      </c>
      <c r="B7" s="12"/>
      <c r="C7" s="12"/>
      <c r="D7" s="12"/>
      <c r="E7" s="12"/>
      <c r="F7" s="12"/>
      <c r="G7" s="12"/>
      <c r="H7" s="12"/>
      <c r="I7" s="12"/>
    </row>
    <row r="8" customFormat="false" ht="12.75" hidden="false" customHeight="true" outlineLevel="0" collapsed="false">
      <c r="A8" s="12"/>
      <c r="B8" s="12"/>
      <c r="C8" s="12"/>
      <c r="D8" s="12"/>
      <c r="E8" s="12"/>
      <c r="F8" s="12"/>
      <c r="G8" s="12"/>
      <c r="H8" s="12"/>
      <c r="I8" s="12"/>
    </row>
    <row r="9" customFormat="false" ht="23.45" hidden="false" customHeight="true" outlineLevel="0" collapsed="false">
      <c r="A9" s="12"/>
      <c r="B9" s="12"/>
      <c r="C9" s="12"/>
      <c r="D9" s="12"/>
      <c r="E9" s="12"/>
      <c r="F9" s="12"/>
      <c r="G9" s="12"/>
      <c r="H9" s="12"/>
      <c r="I9" s="12"/>
    </row>
    <row r="10" customFormat="false" ht="12.75" hidden="false" customHeight="false" outlineLevel="0" collapsed="false">
      <c r="A10" s="13"/>
      <c r="B10" s="13"/>
      <c r="C10" s="13"/>
      <c r="D10" s="13"/>
      <c r="E10" s="13"/>
      <c r="F10" s="13"/>
      <c r="G10" s="13"/>
      <c r="H10" s="13"/>
      <c r="I10" s="13"/>
    </row>
    <row r="11" customFormat="false" ht="13.5" hidden="false" customHeight="true" outlineLevel="0" collapsed="false">
      <c r="A11" s="14"/>
      <c r="B11" s="14"/>
      <c r="C11" s="14"/>
      <c r="I11" s="15" t="s">
        <v>5</v>
      </c>
    </row>
    <row r="12" customFormat="false" ht="13.15" hidden="false" customHeight="true" outlineLevel="0" collapsed="false">
      <c r="A12" s="16" t="s">
        <v>6</v>
      </c>
      <c r="B12" s="16" t="s">
        <v>7</v>
      </c>
      <c r="C12" s="17" t="s">
        <v>8</v>
      </c>
      <c r="D12" s="17"/>
      <c r="E12" s="17"/>
      <c r="F12" s="17"/>
      <c r="G12" s="16" t="s">
        <v>9</v>
      </c>
      <c r="H12" s="16" t="s">
        <v>10</v>
      </c>
      <c r="I12" s="16" t="s">
        <v>11</v>
      </c>
      <c r="J12" s="18"/>
    </row>
    <row r="13" customFormat="false" ht="21.4" hidden="false" customHeight="true" outlineLevel="0" collapsed="false">
      <c r="A13" s="16"/>
      <c r="B13" s="16"/>
      <c r="C13" s="16" t="s">
        <v>12</v>
      </c>
      <c r="D13" s="16" t="s">
        <v>13</v>
      </c>
      <c r="E13" s="19" t="s">
        <v>14</v>
      </c>
      <c r="F13" s="19" t="s">
        <v>15</v>
      </c>
      <c r="G13" s="16"/>
      <c r="H13" s="16"/>
      <c r="I13" s="16"/>
      <c r="J13" s="18"/>
    </row>
    <row r="14" customFormat="false" ht="12.75" hidden="false" customHeight="false" outlineLevel="0" collapsed="false">
      <c r="A14" s="20" t="s">
        <v>16</v>
      </c>
      <c r="B14" s="20" t="s">
        <v>17</v>
      </c>
      <c r="C14" s="20" t="s">
        <v>18</v>
      </c>
      <c r="D14" s="20" t="s">
        <v>19</v>
      </c>
      <c r="E14" s="20" t="s">
        <v>20</v>
      </c>
      <c r="F14" s="20" t="s">
        <v>21</v>
      </c>
      <c r="G14" s="20" t="s">
        <v>22</v>
      </c>
      <c r="H14" s="20" t="s">
        <v>23</v>
      </c>
      <c r="I14" s="20" t="s">
        <v>24</v>
      </c>
      <c r="J14" s="18"/>
    </row>
    <row r="15" customFormat="false" ht="12.75" hidden="false" customHeight="false" outlineLevel="0" collapsed="false">
      <c r="A15" s="21" t="s">
        <v>16</v>
      </c>
      <c r="B15" s="22" t="s">
        <v>25</v>
      </c>
      <c r="C15" s="23"/>
      <c r="D15" s="23"/>
      <c r="E15" s="23"/>
      <c r="F15" s="24"/>
      <c r="G15" s="25" t="n">
        <v>10379454</v>
      </c>
      <c r="H15" s="25" t="n">
        <v>8638370</v>
      </c>
      <c r="I15" s="25" t="n">
        <v>8573352</v>
      </c>
    </row>
    <row r="16" customFormat="false" ht="52.5" hidden="false" customHeight="false" outlineLevel="0" collapsed="false">
      <c r="A16" s="26" t="s">
        <v>17</v>
      </c>
      <c r="B16" s="27" t="s">
        <v>26</v>
      </c>
      <c r="C16" s="28" t="s">
        <v>27</v>
      </c>
      <c r="D16" s="28"/>
      <c r="E16" s="28"/>
      <c r="F16" s="28"/>
      <c r="G16" s="29" t="n">
        <f aca="false">G17+G28+G44+G50+G68</f>
        <v>2593924.6</v>
      </c>
      <c r="H16" s="29" t="n">
        <f aca="false">H17+H28+H44+H50+H68</f>
        <v>1523709.83</v>
      </c>
      <c r="I16" s="29" t="n">
        <f aca="false">I17+I28+I44+I50+I68</f>
        <v>1704727</v>
      </c>
    </row>
    <row r="17" customFormat="false" ht="31.5" hidden="false" customHeight="false" outlineLevel="0" collapsed="false">
      <c r="A17" s="26" t="s">
        <v>18</v>
      </c>
      <c r="B17" s="27" t="s">
        <v>28</v>
      </c>
      <c r="C17" s="28" t="s">
        <v>29</v>
      </c>
      <c r="D17" s="28"/>
      <c r="E17" s="28"/>
      <c r="F17" s="28"/>
      <c r="G17" s="29" t="n">
        <f aca="false">G18+G23</f>
        <v>520369.63</v>
      </c>
      <c r="H17" s="29" t="n">
        <f aca="false">H18+H23</f>
        <v>520369.63</v>
      </c>
      <c r="I17" s="29" t="n">
        <f aca="false">I18+I23</f>
        <v>520369.63</v>
      </c>
    </row>
    <row r="18" customFormat="false" ht="42" hidden="false" customHeight="false" outlineLevel="0" collapsed="false">
      <c r="A18" s="26" t="s">
        <v>19</v>
      </c>
      <c r="B18" s="27" t="s">
        <v>30</v>
      </c>
      <c r="C18" s="28" t="s">
        <v>31</v>
      </c>
      <c r="D18" s="28"/>
      <c r="E18" s="28"/>
      <c r="F18" s="28"/>
      <c r="G18" s="29" t="n">
        <f aca="false">G19</f>
        <v>504836.44</v>
      </c>
      <c r="H18" s="29" t="n">
        <f aca="false">H19</f>
        <v>504836.44</v>
      </c>
      <c r="I18" s="29" t="n">
        <f aca="false">I19</f>
        <v>504836.44</v>
      </c>
    </row>
    <row r="19" customFormat="false" ht="63" hidden="false" customHeight="false" outlineLevel="0" collapsed="false">
      <c r="A19" s="26" t="s">
        <v>20</v>
      </c>
      <c r="B19" s="30" t="s">
        <v>32</v>
      </c>
      <c r="C19" s="28" t="s">
        <v>31</v>
      </c>
      <c r="D19" s="28" t="s">
        <v>33</v>
      </c>
      <c r="E19" s="28"/>
      <c r="F19" s="28"/>
      <c r="G19" s="29" t="n">
        <f aca="false">G20</f>
        <v>504836.44</v>
      </c>
      <c r="H19" s="29" t="n">
        <f aca="false">H20</f>
        <v>504836.44</v>
      </c>
      <c r="I19" s="29" t="n">
        <f aca="false">I20</f>
        <v>504836.44</v>
      </c>
    </row>
    <row r="20" customFormat="false" ht="12.75" hidden="false" customHeight="false" outlineLevel="0" collapsed="false">
      <c r="A20" s="26" t="s">
        <v>21</v>
      </c>
      <c r="B20" s="27" t="s">
        <v>34</v>
      </c>
      <c r="C20" s="28" t="s">
        <v>31</v>
      </c>
      <c r="D20" s="28" t="s">
        <v>33</v>
      </c>
      <c r="E20" s="28" t="s">
        <v>35</v>
      </c>
      <c r="F20" s="28" t="s">
        <v>36</v>
      </c>
      <c r="G20" s="29" t="n">
        <f aca="false">G21</f>
        <v>504836.44</v>
      </c>
      <c r="H20" s="29" t="n">
        <f aca="false">H21</f>
        <v>504836.44</v>
      </c>
      <c r="I20" s="29" t="n">
        <f aca="false">I21</f>
        <v>504836.44</v>
      </c>
    </row>
    <row r="21" customFormat="false" ht="12.75" hidden="false" customHeight="false" outlineLevel="0" collapsed="false">
      <c r="A21" s="26" t="s">
        <v>22</v>
      </c>
      <c r="B21" s="27" t="s">
        <v>37</v>
      </c>
      <c r="C21" s="28" t="s">
        <v>31</v>
      </c>
      <c r="D21" s="28" t="s">
        <v>33</v>
      </c>
      <c r="E21" s="28" t="s">
        <v>35</v>
      </c>
      <c r="F21" s="28" t="s">
        <v>38</v>
      </c>
      <c r="G21" s="29" t="n">
        <f aca="false">G22</f>
        <v>504836.44</v>
      </c>
      <c r="H21" s="29" t="n">
        <f aca="false">H22</f>
        <v>504836.44</v>
      </c>
      <c r="I21" s="29" t="n">
        <f aca="false">I22</f>
        <v>504836.44</v>
      </c>
    </row>
    <row r="22" customFormat="false" ht="22.5" hidden="false" customHeight="false" outlineLevel="0" collapsed="false">
      <c r="A22" s="31" t="s">
        <v>23</v>
      </c>
      <c r="B22" s="32" t="s">
        <v>39</v>
      </c>
      <c r="C22" s="33" t="s">
        <v>31</v>
      </c>
      <c r="D22" s="33" t="s">
        <v>40</v>
      </c>
      <c r="E22" s="33" t="s">
        <v>35</v>
      </c>
      <c r="F22" s="33" t="s">
        <v>38</v>
      </c>
      <c r="G22" s="34" t="n">
        <v>504836.44</v>
      </c>
      <c r="H22" s="34" t="n">
        <v>504836.44</v>
      </c>
      <c r="I22" s="34" t="n">
        <v>504836.44</v>
      </c>
    </row>
    <row r="23" customFormat="false" ht="12.75" hidden="false" customHeight="false" outlineLevel="0" collapsed="false">
      <c r="A23" s="26" t="s">
        <v>24</v>
      </c>
      <c r="B23" s="27" t="s">
        <v>41</v>
      </c>
      <c r="C23" s="28" t="s">
        <v>42</v>
      </c>
      <c r="D23" s="28"/>
      <c r="E23" s="28"/>
      <c r="F23" s="28"/>
      <c r="G23" s="29" t="n">
        <v>15533.19</v>
      </c>
      <c r="H23" s="29" t="n">
        <v>15533.19</v>
      </c>
      <c r="I23" s="29" t="n">
        <v>15533.19</v>
      </c>
    </row>
    <row r="24" customFormat="false" ht="63" hidden="false" customHeight="false" outlineLevel="0" collapsed="false">
      <c r="A24" s="26" t="s">
        <v>43</v>
      </c>
      <c r="B24" s="35" t="s">
        <v>32</v>
      </c>
      <c r="C24" s="28" t="s">
        <v>42</v>
      </c>
      <c r="D24" s="28" t="s">
        <v>33</v>
      </c>
      <c r="E24" s="28"/>
      <c r="F24" s="28"/>
      <c r="G24" s="29" t="n">
        <v>15533.19</v>
      </c>
      <c r="H24" s="29" t="n">
        <v>15533.19</v>
      </c>
      <c r="I24" s="29" t="n">
        <v>15533.19</v>
      </c>
    </row>
    <row r="25" customFormat="false" ht="12.75" hidden="false" customHeight="false" outlineLevel="0" collapsed="false">
      <c r="A25" s="26" t="s">
        <v>44</v>
      </c>
      <c r="B25" s="27" t="s">
        <v>34</v>
      </c>
      <c r="C25" s="28" t="s">
        <v>42</v>
      </c>
      <c r="D25" s="28" t="s">
        <v>33</v>
      </c>
      <c r="E25" s="28" t="s">
        <v>35</v>
      </c>
      <c r="F25" s="28" t="s">
        <v>36</v>
      </c>
      <c r="G25" s="29" t="n">
        <v>15533.19</v>
      </c>
      <c r="H25" s="29" t="n">
        <v>15533.19</v>
      </c>
      <c r="I25" s="29" t="n">
        <v>15533.19</v>
      </c>
    </row>
    <row r="26" customFormat="false" ht="12.75" hidden="false" customHeight="false" outlineLevel="0" collapsed="false">
      <c r="A26" s="26" t="s">
        <v>45</v>
      </c>
      <c r="B26" s="27" t="s">
        <v>37</v>
      </c>
      <c r="C26" s="28" t="s">
        <v>42</v>
      </c>
      <c r="D26" s="28" t="s">
        <v>33</v>
      </c>
      <c r="E26" s="28" t="s">
        <v>35</v>
      </c>
      <c r="F26" s="28" t="s">
        <v>38</v>
      </c>
      <c r="G26" s="29" t="n">
        <v>15533.19</v>
      </c>
      <c r="H26" s="29" t="n">
        <v>15533.19</v>
      </c>
      <c r="I26" s="29" t="n">
        <v>15533.19</v>
      </c>
    </row>
    <row r="27" customFormat="false" ht="22.5" hidden="false" customHeight="false" outlineLevel="0" collapsed="false">
      <c r="A27" s="31" t="s">
        <v>38</v>
      </c>
      <c r="B27" s="32" t="s">
        <v>39</v>
      </c>
      <c r="C27" s="33" t="s">
        <v>42</v>
      </c>
      <c r="D27" s="33" t="s">
        <v>40</v>
      </c>
      <c r="E27" s="33" t="s">
        <v>35</v>
      </c>
      <c r="F27" s="33" t="s">
        <v>38</v>
      </c>
      <c r="G27" s="34" t="n">
        <v>15533.19</v>
      </c>
      <c r="H27" s="34" t="n">
        <v>15533.19</v>
      </c>
      <c r="I27" s="34" t="n">
        <v>15533.19</v>
      </c>
    </row>
    <row r="28" customFormat="false" ht="42" hidden="false" customHeight="false" outlineLevel="0" collapsed="false">
      <c r="A28" s="26" t="s">
        <v>46</v>
      </c>
      <c r="B28" s="27" t="s">
        <v>47</v>
      </c>
      <c r="C28" s="28" t="s">
        <v>48</v>
      </c>
      <c r="D28" s="28"/>
      <c r="E28" s="28"/>
      <c r="F28" s="28"/>
      <c r="G28" s="29" t="n">
        <f aca="false">H29+G34+G39</f>
        <v>116777.95</v>
      </c>
      <c r="H28" s="29" t="n">
        <f aca="false">H29+H39</f>
        <v>108777.95</v>
      </c>
      <c r="I28" s="29" t="n">
        <f aca="false">I29+I34+I39</f>
        <v>115295.95</v>
      </c>
    </row>
    <row r="29" customFormat="false" ht="84" hidden="false" customHeight="false" outlineLevel="0" collapsed="false">
      <c r="A29" s="26" t="s">
        <v>49</v>
      </c>
      <c r="B29" s="36" t="s">
        <v>50</v>
      </c>
      <c r="C29" s="28" t="s">
        <v>51</v>
      </c>
      <c r="D29" s="28"/>
      <c r="E29" s="28"/>
      <c r="F29" s="28"/>
      <c r="G29" s="29" t="n">
        <v>1982</v>
      </c>
      <c r="H29" s="29" t="n">
        <v>1982</v>
      </c>
      <c r="I29" s="29" t="n">
        <v>0</v>
      </c>
    </row>
    <row r="30" customFormat="false" ht="31.5" hidden="false" customHeight="false" outlineLevel="0" collapsed="false">
      <c r="A30" s="26" t="s">
        <v>52</v>
      </c>
      <c r="B30" s="27" t="s">
        <v>53</v>
      </c>
      <c r="C30" s="28" t="s">
        <v>51</v>
      </c>
      <c r="D30" s="28" t="s">
        <v>54</v>
      </c>
      <c r="E30" s="28"/>
      <c r="F30" s="28"/>
      <c r="G30" s="29" t="n">
        <v>1982</v>
      </c>
      <c r="H30" s="29" t="n">
        <v>1982</v>
      </c>
      <c r="I30" s="29" t="n">
        <v>0</v>
      </c>
    </row>
    <row r="31" customFormat="false" ht="12.75" hidden="false" customHeight="false" outlineLevel="0" collapsed="false">
      <c r="A31" s="26" t="s">
        <v>55</v>
      </c>
      <c r="B31" s="27" t="s">
        <v>56</v>
      </c>
      <c r="C31" s="28" t="s">
        <v>51</v>
      </c>
      <c r="D31" s="28" t="s">
        <v>54</v>
      </c>
      <c r="E31" s="28" t="s">
        <v>57</v>
      </c>
      <c r="F31" s="26" t="s">
        <v>36</v>
      </c>
      <c r="G31" s="29" t="n">
        <v>1982</v>
      </c>
      <c r="H31" s="29" t="n">
        <v>1982</v>
      </c>
      <c r="I31" s="29" t="n">
        <v>0</v>
      </c>
    </row>
    <row r="32" customFormat="false" ht="22.5" hidden="false" customHeight="false" outlineLevel="0" collapsed="false">
      <c r="A32" s="26" t="s">
        <v>58</v>
      </c>
      <c r="B32" s="32" t="s">
        <v>53</v>
      </c>
      <c r="C32" s="28" t="s">
        <v>51</v>
      </c>
      <c r="D32" s="28" t="s">
        <v>54</v>
      </c>
      <c r="E32" s="28" t="s">
        <v>57</v>
      </c>
      <c r="F32" s="28" t="s">
        <v>59</v>
      </c>
      <c r="G32" s="29" t="n">
        <v>1982</v>
      </c>
      <c r="H32" s="29" t="n">
        <v>1982</v>
      </c>
      <c r="I32" s="29" t="n">
        <v>0</v>
      </c>
    </row>
    <row r="33" customFormat="false" ht="33.75" hidden="false" customHeight="false" outlineLevel="0" collapsed="false">
      <c r="A33" s="31" t="s">
        <v>60</v>
      </c>
      <c r="B33" s="32" t="s">
        <v>61</v>
      </c>
      <c r="C33" s="33" t="s">
        <v>51</v>
      </c>
      <c r="D33" s="33" t="s">
        <v>62</v>
      </c>
      <c r="E33" s="33" t="s">
        <v>57</v>
      </c>
      <c r="F33" s="33" t="s">
        <v>59</v>
      </c>
      <c r="G33" s="34" t="n">
        <v>1982</v>
      </c>
      <c r="H33" s="34" t="n">
        <v>1982</v>
      </c>
      <c r="I33" s="34" t="n">
        <v>0</v>
      </c>
    </row>
    <row r="34" s="40" customFormat="true" ht="84" hidden="false" customHeight="false" outlineLevel="0" collapsed="false">
      <c r="A34" s="37" t="s">
        <v>63</v>
      </c>
      <c r="B34" s="36" t="s">
        <v>64</v>
      </c>
      <c r="C34" s="38" t="s">
        <v>65</v>
      </c>
      <c r="D34" s="38"/>
      <c r="E34" s="38"/>
      <c r="F34" s="38"/>
      <c r="G34" s="39" t="n">
        <f aca="false">G35</f>
        <v>8000</v>
      </c>
      <c r="H34" s="39" t="n">
        <f aca="false">H35</f>
        <v>8500</v>
      </c>
      <c r="I34" s="39" t="n">
        <f aca="false">I35</f>
        <v>8500</v>
      </c>
    </row>
    <row r="35" s="40" customFormat="true" ht="31.5" hidden="false" customHeight="false" outlineLevel="0" collapsed="false">
      <c r="A35" s="37" t="s">
        <v>66</v>
      </c>
      <c r="B35" s="27" t="s">
        <v>53</v>
      </c>
      <c r="C35" s="38" t="s">
        <v>65</v>
      </c>
      <c r="D35" s="38" t="s">
        <v>54</v>
      </c>
      <c r="E35" s="38"/>
      <c r="F35" s="38"/>
      <c r="G35" s="39" t="n">
        <f aca="false">G36</f>
        <v>8000</v>
      </c>
      <c r="H35" s="39" t="n">
        <f aca="false">H36</f>
        <v>8500</v>
      </c>
      <c r="I35" s="39" t="n">
        <f aca="false">I36</f>
        <v>8500</v>
      </c>
    </row>
    <row r="36" s="40" customFormat="true" ht="12.75" hidden="false" customHeight="false" outlineLevel="0" collapsed="false">
      <c r="A36" s="37" t="s">
        <v>67</v>
      </c>
      <c r="B36" s="27" t="s">
        <v>56</v>
      </c>
      <c r="C36" s="38" t="s">
        <v>65</v>
      </c>
      <c r="D36" s="38" t="s">
        <v>54</v>
      </c>
      <c r="E36" s="38" t="s">
        <v>57</v>
      </c>
      <c r="F36" s="37" t="s">
        <v>36</v>
      </c>
      <c r="G36" s="39" t="n">
        <f aca="false">G37</f>
        <v>8000</v>
      </c>
      <c r="H36" s="39" t="n">
        <f aca="false">H37</f>
        <v>8500</v>
      </c>
      <c r="I36" s="39" t="n">
        <f aca="false">I37</f>
        <v>8500</v>
      </c>
    </row>
    <row r="37" s="40" customFormat="true" ht="22.5" hidden="false" customHeight="false" outlineLevel="0" collapsed="false">
      <c r="A37" s="37" t="s">
        <v>68</v>
      </c>
      <c r="B37" s="32" t="s">
        <v>53</v>
      </c>
      <c r="C37" s="38" t="s">
        <v>65</v>
      </c>
      <c r="D37" s="38" t="s">
        <v>54</v>
      </c>
      <c r="E37" s="38" t="s">
        <v>57</v>
      </c>
      <c r="F37" s="38" t="s">
        <v>59</v>
      </c>
      <c r="G37" s="39" t="n">
        <f aca="false">G38</f>
        <v>8000</v>
      </c>
      <c r="H37" s="39" t="n">
        <f aca="false">H38</f>
        <v>8500</v>
      </c>
      <c r="I37" s="39" t="n">
        <f aca="false">I38</f>
        <v>8500</v>
      </c>
    </row>
    <row r="38" customFormat="false" ht="33.75" hidden="false" customHeight="false" outlineLevel="0" collapsed="false">
      <c r="A38" s="31" t="s">
        <v>69</v>
      </c>
      <c r="B38" s="32" t="s">
        <v>61</v>
      </c>
      <c r="C38" s="33" t="s">
        <v>65</v>
      </c>
      <c r="D38" s="33" t="s">
        <v>62</v>
      </c>
      <c r="E38" s="33" t="s">
        <v>57</v>
      </c>
      <c r="F38" s="33" t="s">
        <v>59</v>
      </c>
      <c r="G38" s="34" t="n">
        <v>8000</v>
      </c>
      <c r="H38" s="34" t="n">
        <v>8500</v>
      </c>
      <c r="I38" s="34" t="n">
        <v>8500</v>
      </c>
    </row>
    <row r="39" customFormat="false" ht="52.5" hidden="false" customHeight="false" outlineLevel="0" collapsed="false">
      <c r="A39" s="26" t="s">
        <v>70</v>
      </c>
      <c r="B39" s="27" t="s">
        <v>71</v>
      </c>
      <c r="C39" s="28" t="s">
        <v>72</v>
      </c>
      <c r="D39" s="28"/>
      <c r="E39" s="28"/>
      <c r="F39" s="28"/>
      <c r="G39" s="29" t="n">
        <f aca="false">G40</f>
        <v>106795.95</v>
      </c>
      <c r="H39" s="29" t="n">
        <f aca="false">H40</f>
        <v>106795.95</v>
      </c>
      <c r="I39" s="29" t="n">
        <f aca="false">I40</f>
        <v>106795.95</v>
      </c>
    </row>
    <row r="40" customFormat="false" ht="31.5" hidden="false" customHeight="false" outlineLevel="0" collapsed="false">
      <c r="A40" s="26" t="s">
        <v>73</v>
      </c>
      <c r="B40" s="27" t="s">
        <v>53</v>
      </c>
      <c r="C40" s="28" t="s">
        <v>72</v>
      </c>
      <c r="D40" s="28" t="s">
        <v>54</v>
      </c>
      <c r="E40" s="28"/>
      <c r="F40" s="28"/>
      <c r="G40" s="29" t="n">
        <f aca="false">G41</f>
        <v>106795.95</v>
      </c>
      <c r="H40" s="29" t="n">
        <f aca="false">H41</f>
        <v>106795.95</v>
      </c>
      <c r="I40" s="29" t="n">
        <f aca="false">I41</f>
        <v>106795.95</v>
      </c>
    </row>
    <row r="41" customFormat="false" ht="12.75" hidden="false" customHeight="false" outlineLevel="0" collapsed="false">
      <c r="A41" s="26" t="s">
        <v>74</v>
      </c>
      <c r="B41" s="27" t="s">
        <v>56</v>
      </c>
      <c r="C41" s="28" t="s">
        <v>72</v>
      </c>
      <c r="D41" s="28" t="s">
        <v>54</v>
      </c>
      <c r="E41" s="28" t="s">
        <v>57</v>
      </c>
      <c r="F41" s="26" t="s">
        <v>36</v>
      </c>
      <c r="G41" s="29" t="n">
        <f aca="false">G42</f>
        <v>106795.95</v>
      </c>
      <c r="H41" s="29" t="n">
        <f aca="false">H42</f>
        <v>106795.95</v>
      </c>
      <c r="I41" s="29" t="n">
        <f aca="false">I42</f>
        <v>106795.95</v>
      </c>
    </row>
    <row r="42" customFormat="false" ht="22.5" hidden="false" customHeight="false" outlineLevel="0" collapsed="false">
      <c r="A42" s="26" t="s">
        <v>75</v>
      </c>
      <c r="B42" s="32" t="s">
        <v>53</v>
      </c>
      <c r="C42" s="28" t="s">
        <v>72</v>
      </c>
      <c r="D42" s="28" t="s">
        <v>54</v>
      </c>
      <c r="E42" s="28" t="s">
        <v>57</v>
      </c>
      <c r="F42" s="28" t="s">
        <v>59</v>
      </c>
      <c r="G42" s="29" t="n">
        <f aca="false">G43</f>
        <v>106795.95</v>
      </c>
      <c r="H42" s="29" t="n">
        <f aca="false">H43</f>
        <v>106795.95</v>
      </c>
      <c r="I42" s="29" t="n">
        <f aca="false">I43</f>
        <v>106795.95</v>
      </c>
    </row>
    <row r="43" customFormat="false" ht="33.75" hidden="false" customHeight="false" outlineLevel="0" collapsed="false">
      <c r="A43" s="31" t="s">
        <v>76</v>
      </c>
      <c r="B43" s="32" t="s">
        <v>61</v>
      </c>
      <c r="C43" s="33" t="s">
        <v>72</v>
      </c>
      <c r="D43" s="31" t="s">
        <v>62</v>
      </c>
      <c r="E43" s="33" t="s">
        <v>57</v>
      </c>
      <c r="F43" s="33" t="s">
        <v>59</v>
      </c>
      <c r="G43" s="34" t="n">
        <v>106795.95</v>
      </c>
      <c r="H43" s="34" t="n">
        <v>106795.95</v>
      </c>
      <c r="I43" s="34" t="n">
        <v>106795.95</v>
      </c>
    </row>
    <row r="44" customFormat="false" ht="52.5" hidden="false" customHeight="false" outlineLevel="0" collapsed="false">
      <c r="A44" s="26" t="s">
        <v>77</v>
      </c>
      <c r="B44" s="27" t="s">
        <v>78</v>
      </c>
      <c r="C44" s="28" t="s">
        <v>79</v>
      </c>
      <c r="D44" s="28"/>
      <c r="E44" s="28"/>
      <c r="F44" s="28"/>
      <c r="G44" s="29" t="n">
        <v>917450.48</v>
      </c>
      <c r="H44" s="29" t="n">
        <v>33235.71</v>
      </c>
      <c r="I44" s="29" t="n">
        <v>235758.71</v>
      </c>
    </row>
    <row r="45" customFormat="false" ht="63" hidden="false" customHeight="false" outlineLevel="0" collapsed="false">
      <c r="A45" s="26" t="s">
        <v>80</v>
      </c>
      <c r="B45" s="27" t="s">
        <v>81</v>
      </c>
      <c r="C45" s="28" t="s">
        <v>82</v>
      </c>
      <c r="D45" s="28"/>
      <c r="E45" s="28"/>
      <c r="F45" s="28"/>
      <c r="G45" s="29" t="n">
        <v>917450.48</v>
      </c>
      <c r="H45" s="29" t="n">
        <v>33235.71</v>
      </c>
      <c r="I45" s="29" t="n">
        <v>235758.71</v>
      </c>
    </row>
    <row r="46" customFormat="false" ht="31.5" hidden="false" customHeight="false" outlineLevel="0" collapsed="false">
      <c r="A46" s="26" t="s">
        <v>83</v>
      </c>
      <c r="B46" s="27" t="s">
        <v>53</v>
      </c>
      <c r="C46" s="28" t="s">
        <v>82</v>
      </c>
      <c r="D46" s="28" t="s">
        <v>54</v>
      </c>
      <c r="E46" s="28"/>
      <c r="F46" s="28"/>
      <c r="G46" s="29" t="n">
        <v>917450.48</v>
      </c>
      <c r="H46" s="29" t="n">
        <v>33235.71</v>
      </c>
      <c r="I46" s="29" t="n">
        <v>235758.71</v>
      </c>
    </row>
    <row r="47" customFormat="false" ht="12.75" hidden="false" customHeight="false" outlineLevel="0" collapsed="false">
      <c r="A47" s="26" t="s">
        <v>84</v>
      </c>
      <c r="B47" s="27" t="s">
        <v>85</v>
      </c>
      <c r="C47" s="28" t="s">
        <v>82</v>
      </c>
      <c r="D47" s="28" t="s">
        <v>54</v>
      </c>
      <c r="E47" s="28" t="s">
        <v>86</v>
      </c>
      <c r="F47" s="26" t="s">
        <v>36</v>
      </c>
      <c r="G47" s="29" t="n">
        <v>917450.48</v>
      </c>
      <c r="H47" s="29" t="n">
        <v>33235.71</v>
      </c>
      <c r="I47" s="29" t="n">
        <v>235758.71</v>
      </c>
    </row>
    <row r="48" customFormat="false" ht="22.5" hidden="false" customHeight="false" outlineLevel="0" collapsed="false">
      <c r="A48" s="26" t="s">
        <v>87</v>
      </c>
      <c r="B48" s="32" t="s">
        <v>53</v>
      </c>
      <c r="C48" s="28" t="s">
        <v>82</v>
      </c>
      <c r="D48" s="28" t="s">
        <v>54</v>
      </c>
      <c r="E48" s="28" t="s">
        <v>86</v>
      </c>
      <c r="F48" s="28" t="s">
        <v>88</v>
      </c>
      <c r="G48" s="29" t="n">
        <v>917450.48</v>
      </c>
      <c r="H48" s="29" t="n">
        <v>33235.71</v>
      </c>
      <c r="I48" s="29" t="n">
        <v>235758.71</v>
      </c>
    </row>
    <row r="49" customFormat="false" ht="33.75" hidden="false" customHeight="false" outlineLevel="0" collapsed="false">
      <c r="A49" s="31" t="s">
        <v>89</v>
      </c>
      <c r="B49" s="32" t="s">
        <v>61</v>
      </c>
      <c r="C49" s="33" t="s">
        <v>82</v>
      </c>
      <c r="D49" s="33" t="s">
        <v>62</v>
      </c>
      <c r="E49" s="33" t="s">
        <v>86</v>
      </c>
      <c r="F49" s="33" t="s">
        <v>88</v>
      </c>
      <c r="G49" s="34" t="n">
        <v>917450.48</v>
      </c>
      <c r="H49" s="34" t="n">
        <v>33235.71</v>
      </c>
      <c r="I49" s="34" t="n">
        <v>235758.71</v>
      </c>
    </row>
    <row r="50" customFormat="false" ht="31.5" hidden="false" customHeight="false" outlineLevel="0" collapsed="false">
      <c r="A50" s="26" t="s">
        <v>90</v>
      </c>
      <c r="B50" s="27" t="s">
        <v>91</v>
      </c>
      <c r="C50" s="28" t="s">
        <v>92</v>
      </c>
      <c r="D50" s="28"/>
      <c r="E50" s="28"/>
      <c r="F50" s="28"/>
      <c r="G50" s="29" t="n">
        <f aca="false">G51</f>
        <v>1034326.54</v>
      </c>
      <c r="H50" s="29" t="n">
        <f aca="false">H51</f>
        <v>856326.54</v>
      </c>
      <c r="I50" s="29" t="n">
        <f aca="false">I51</f>
        <v>828302.71</v>
      </c>
    </row>
    <row r="51" customFormat="false" ht="42" hidden="false" customHeight="false" outlineLevel="0" collapsed="false">
      <c r="A51" s="26" t="s">
        <v>93</v>
      </c>
      <c r="B51" s="27" t="s">
        <v>94</v>
      </c>
      <c r="C51" s="28" t="s">
        <v>95</v>
      </c>
      <c r="D51" s="28"/>
      <c r="E51" s="28"/>
      <c r="F51" s="28"/>
      <c r="G51" s="29" t="n">
        <f aca="false">G52+G56</f>
        <v>1034326.54</v>
      </c>
      <c r="H51" s="29" t="n">
        <f aca="false">H52+H56</f>
        <v>856326.54</v>
      </c>
      <c r="I51" s="29" t="n">
        <f aca="false">I52+I56</f>
        <v>828302.71</v>
      </c>
    </row>
    <row r="52" customFormat="false" ht="63" hidden="false" customHeight="false" outlineLevel="0" collapsed="false">
      <c r="A52" s="26" t="s">
        <v>96</v>
      </c>
      <c r="B52" s="27" t="s">
        <v>32</v>
      </c>
      <c r="C52" s="28" t="s">
        <v>95</v>
      </c>
      <c r="D52" s="28" t="s">
        <v>33</v>
      </c>
      <c r="E52" s="28"/>
      <c r="F52" s="28"/>
      <c r="G52" s="29" t="n">
        <f aca="false">G53</f>
        <v>888221.93</v>
      </c>
      <c r="H52" s="29" t="n">
        <f aca="false">H53</f>
        <v>816670.38</v>
      </c>
      <c r="I52" s="29" t="n">
        <f aca="false">I53</f>
        <v>682198.1</v>
      </c>
    </row>
    <row r="53" customFormat="false" ht="21" hidden="false" customHeight="false" outlineLevel="0" collapsed="false">
      <c r="A53" s="26" t="s">
        <v>97</v>
      </c>
      <c r="B53" s="27" t="s">
        <v>98</v>
      </c>
      <c r="C53" s="28" t="s">
        <v>95</v>
      </c>
      <c r="D53" s="28" t="s">
        <v>33</v>
      </c>
      <c r="E53" s="28" t="s">
        <v>88</v>
      </c>
      <c r="F53" s="26" t="s">
        <v>36</v>
      </c>
      <c r="G53" s="29" t="n">
        <f aca="false">G54</f>
        <v>888221.93</v>
      </c>
      <c r="H53" s="29" t="n">
        <f aca="false">H54</f>
        <v>816670.38</v>
      </c>
      <c r="I53" s="29" t="n">
        <f aca="false">I54</f>
        <v>682198.1</v>
      </c>
    </row>
    <row r="54" customFormat="false" ht="56.25" hidden="false" customHeight="false" outlineLevel="0" collapsed="false">
      <c r="A54" s="26" t="s">
        <v>99</v>
      </c>
      <c r="B54" s="32" t="s">
        <v>32</v>
      </c>
      <c r="C54" s="28" t="s">
        <v>95</v>
      </c>
      <c r="D54" s="28" t="s">
        <v>33</v>
      </c>
      <c r="E54" s="28" t="s">
        <v>88</v>
      </c>
      <c r="F54" s="28" t="s">
        <v>43</v>
      </c>
      <c r="G54" s="29" t="n">
        <f aca="false">G55</f>
        <v>888221.93</v>
      </c>
      <c r="H54" s="29" t="n">
        <f aca="false">H55</f>
        <v>816670.38</v>
      </c>
      <c r="I54" s="29" t="n">
        <f aca="false">I55</f>
        <v>682198.1</v>
      </c>
    </row>
    <row r="55" customFormat="false" ht="19.4" hidden="false" customHeight="false" outlineLevel="0" collapsed="false">
      <c r="A55" s="31" t="s">
        <v>100</v>
      </c>
      <c r="B55" s="32" t="s">
        <v>39</v>
      </c>
      <c r="C55" s="33" t="s">
        <v>95</v>
      </c>
      <c r="D55" s="33" t="s">
        <v>40</v>
      </c>
      <c r="E55" s="33" t="s">
        <v>88</v>
      </c>
      <c r="F55" s="33" t="s">
        <v>43</v>
      </c>
      <c r="G55" s="34" t="n">
        <v>888221.93</v>
      </c>
      <c r="H55" s="41" t="n">
        <v>816670.38</v>
      </c>
      <c r="I55" s="34" t="n">
        <v>682198.1</v>
      </c>
    </row>
    <row r="56" customFormat="false" ht="31.5" hidden="false" customHeight="false" outlineLevel="0" collapsed="false">
      <c r="A56" s="26" t="s">
        <v>101</v>
      </c>
      <c r="B56" s="27" t="s">
        <v>53</v>
      </c>
      <c r="C56" s="28" t="s">
        <v>95</v>
      </c>
      <c r="D56" s="28" t="s">
        <v>54</v>
      </c>
      <c r="E56" s="28"/>
      <c r="F56" s="28"/>
      <c r="G56" s="29" t="n">
        <f aca="false">G57</f>
        <v>146104.61</v>
      </c>
      <c r="H56" s="29" t="n">
        <f aca="false">H57</f>
        <v>39656.16</v>
      </c>
      <c r="I56" s="29" t="n">
        <f aca="false">I57</f>
        <v>146104.61</v>
      </c>
    </row>
    <row r="57" customFormat="false" ht="21" hidden="false" customHeight="false" outlineLevel="0" collapsed="false">
      <c r="A57" s="26" t="s">
        <v>102</v>
      </c>
      <c r="B57" s="27" t="s">
        <v>98</v>
      </c>
      <c r="C57" s="28" t="s">
        <v>95</v>
      </c>
      <c r="D57" s="28" t="s">
        <v>54</v>
      </c>
      <c r="E57" s="28" t="s">
        <v>88</v>
      </c>
      <c r="F57" s="26" t="s">
        <v>36</v>
      </c>
      <c r="G57" s="29" t="n">
        <f aca="false">G58</f>
        <v>146104.61</v>
      </c>
      <c r="H57" s="29" t="n">
        <f aca="false">H58</f>
        <v>39656.16</v>
      </c>
      <c r="I57" s="29" t="n">
        <f aca="false">I58</f>
        <v>146104.61</v>
      </c>
    </row>
    <row r="58" customFormat="false" ht="22.5" hidden="false" customHeight="false" outlineLevel="0" collapsed="false">
      <c r="A58" s="26" t="s">
        <v>103</v>
      </c>
      <c r="B58" s="32" t="s">
        <v>53</v>
      </c>
      <c r="C58" s="28" t="s">
        <v>95</v>
      </c>
      <c r="D58" s="28" t="s">
        <v>54</v>
      </c>
      <c r="E58" s="28" t="s">
        <v>88</v>
      </c>
      <c r="F58" s="28" t="s">
        <v>43</v>
      </c>
      <c r="G58" s="29" t="n">
        <f aca="false">G59</f>
        <v>146104.61</v>
      </c>
      <c r="H58" s="29" t="n">
        <f aca="false">H59</f>
        <v>39656.16</v>
      </c>
      <c r="I58" s="29" t="n">
        <f aca="false">I59</f>
        <v>146104.61</v>
      </c>
    </row>
    <row r="59" customFormat="false" ht="19.4" hidden="false" customHeight="false" outlineLevel="0" collapsed="false">
      <c r="A59" s="31" t="s">
        <v>104</v>
      </c>
      <c r="B59" s="32" t="s">
        <v>61</v>
      </c>
      <c r="C59" s="33" t="s">
        <v>95</v>
      </c>
      <c r="D59" s="33" t="s">
        <v>62</v>
      </c>
      <c r="E59" s="33" t="s">
        <v>88</v>
      </c>
      <c r="F59" s="33" t="s">
        <v>43</v>
      </c>
      <c r="G59" s="34" t="n">
        <v>146104.61</v>
      </c>
      <c r="H59" s="41" t="n">
        <v>39656.16</v>
      </c>
      <c r="I59" s="34" t="n">
        <v>146104.61</v>
      </c>
    </row>
    <row r="60" s="46" customFormat="true" ht="19.4" hidden="false" customHeight="false" outlineLevel="0" collapsed="false">
      <c r="A60" s="42" t="s">
        <v>105</v>
      </c>
      <c r="B60" s="43" t="s">
        <v>106</v>
      </c>
      <c r="C60" s="42" t="s">
        <v>107</v>
      </c>
      <c r="D60" s="42" t="s">
        <v>54</v>
      </c>
      <c r="E60" s="42"/>
      <c r="F60" s="42"/>
      <c r="G60" s="44" t="n">
        <f aca="false">G61</f>
        <v>45294</v>
      </c>
      <c r="H60" s="45" t="n">
        <f aca="false">H61</f>
        <v>63411</v>
      </c>
      <c r="I60" s="44" t="n">
        <f aca="false">I61</f>
        <v>63411</v>
      </c>
    </row>
    <row r="61" s="46" customFormat="true" ht="19.4" hidden="false" customHeight="false" outlineLevel="0" collapsed="false">
      <c r="A61" s="42" t="s">
        <v>108</v>
      </c>
      <c r="B61" s="27" t="s">
        <v>98</v>
      </c>
      <c r="C61" s="42" t="s">
        <v>107</v>
      </c>
      <c r="D61" s="42" t="s">
        <v>54</v>
      </c>
      <c r="E61" s="42" t="s">
        <v>88</v>
      </c>
      <c r="F61" s="42" t="s">
        <v>36</v>
      </c>
      <c r="G61" s="44" t="n">
        <f aca="false">G62</f>
        <v>45294</v>
      </c>
      <c r="H61" s="45" t="n">
        <f aca="false">H62</f>
        <v>63411</v>
      </c>
      <c r="I61" s="44" t="n">
        <f aca="false">I62</f>
        <v>63411</v>
      </c>
    </row>
    <row r="62" s="46" customFormat="true" ht="19.4" hidden="false" customHeight="false" outlineLevel="0" collapsed="false">
      <c r="A62" s="42" t="s">
        <v>109</v>
      </c>
      <c r="B62" s="32" t="s">
        <v>53</v>
      </c>
      <c r="C62" s="42" t="s">
        <v>107</v>
      </c>
      <c r="D62" s="42" t="s">
        <v>54</v>
      </c>
      <c r="E62" s="42" t="s">
        <v>88</v>
      </c>
      <c r="F62" s="42" t="s">
        <v>43</v>
      </c>
      <c r="G62" s="44" t="n">
        <f aca="false">G63</f>
        <v>45294</v>
      </c>
      <c r="H62" s="45" t="n">
        <f aca="false">H63</f>
        <v>63411</v>
      </c>
      <c r="I62" s="44" t="n">
        <f aca="false">I63</f>
        <v>63411</v>
      </c>
    </row>
    <row r="63" customFormat="false" ht="19.4" hidden="false" customHeight="false" outlineLevel="0" collapsed="false">
      <c r="A63" s="31" t="s">
        <v>110</v>
      </c>
      <c r="B63" s="32" t="s">
        <v>61</v>
      </c>
      <c r="C63" s="33" t="s">
        <v>107</v>
      </c>
      <c r="D63" s="33" t="s">
        <v>62</v>
      </c>
      <c r="E63" s="33" t="s">
        <v>88</v>
      </c>
      <c r="F63" s="33" t="s">
        <v>43</v>
      </c>
      <c r="G63" s="41" t="n">
        <v>45294</v>
      </c>
      <c r="H63" s="41" t="n">
        <v>63411</v>
      </c>
      <c r="I63" s="41" t="n">
        <v>63411</v>
      </c>
    </row>
    <row r="64" s="46" customFormat="true" ht="19.4" hidden="false" customHeight="false" outlineLevel="0" collapsed="false">
      <c r="A64" s="42" t="s">
        <v>111</v>
      </c>
      <c r="B64" s="47" t="s">
        <v>112</v>
      </c>
      <c r="C64" s="42" t="s">
        <v>113</v>
      </c>
      <c r="D64" s="42" t="s">
        <v>54</v>
      </c>
      <c r="E64" s="42"/>
      <c r="F64" s="42"/>
      <c r="G64" s="45" t="n">
        <f aca="false">G65</f>
        <v>2264.7</v>
      </c>
      <c r="H64" s="45" t="n">
        <f aca="false">H65</f>
        <v>3140.55</v>
      </c>
      <c r="I64" s="45" t="n">
        <f aca="false">I65</f>
        <v>3140.55</v>
      </c>
    </row>
    <row r="65" s="46" customFormat="true" ht="19.4" hidden="false" customHeight="false" outlineLevel="0" collapsed="false">
      <c r="A65" s="42" t="s">
        <v>114</v>
      </c>
      <c r="B65" s="48" t="s">
        <v>98</v>
      </c>
      <c r="C65" s="42" t="s">
        <v>113</v>
      </c>
      <c r="D65" s="42" t="s">
        <v>54</v>
      </c>
      <c r="E65" s="42" t="s">
        <v>88</v>
      </c>
      <c r="F65" s="42" t="s">
        <v>36</v>
      </c>
      <c r="G65" s="45" t="n">
        <f aca="false">G66</f>
        <v>2264.7</v>
      </c>
      <c r="H65" s="45" t="n">
        <f aca="false">H66</f>
        <v>3140.55</v>
      </c>
      <c r="I65" s="45" t="n">
        <f aca="false">I66</f>
        <v>3140.55</v>
      </c>
    </row>
    <row r="66" s="46" customFormat="true" ht="19.4" hidden="false" customHeight="false" outlineLevel="0" collapsed="false">
      <c r="A66" s="42" t="s">
        <v>115</v>
      </c>
      <c r="B66" s="47" t="s">
        <v>53</v>
      </c>
      <c r="C66" s="42" t="s">
        <v>113</v>
      </c>
      <c r="D66" s="42" t="s">
        <v>54</v>
      </c>
      <c r="E66" s="42" t="s">
        <v>88</v>
      </c>
      <c r="F66" s="42" t="s">
        <v>43</v>
      </c>
      <c r="G66" s="45" t="n">
        <f aca="false">G67</f>
        <v>2264.7</v>
      </c>
      <c r="H66" s="45" t="n">
        <f aca="false">H67</f>
        <v>3140.55</v>
      </c>
      <c r="I66" s="45" t="n">
        <f aca="false">I67</f>
        <v>3140.55</v>
      </c>
    </row>
    <row r="67" customFormat="false" ht="19.4" hidden="false" customHeight="false" outlineLevel="0" collapsed="false">
      <c r="A67" s="31" t="s">
        <v>116</v>
      </c>
      <c r="B67" s="32" t="s">
        <v>61</v>
      </c>
      <c r="C67" s="33" t="s">
        <v>113</v>
      </c>
      <c r="D67" s="33" t="s">
        <v>117</v>
      </c>
      <c r="E67" s="33" t="s">
        <v>88</v>
      </c>
      <c r="F67" s="33" t="s">
        <v>43</v>
      </c>
      <c r="G67" s="41" t="n">
        <v>2264.7</v>
      </c>
      <c r="H67" s="41" t="n">
        <v>3140.55</v>
      </c>
      <c r="I67" s="41" t="n">
        <v>3140.55</v>
      </c>
    </row>
    <row r="68" customFormat="false" ht="28.35" hidden="false" customHeight="false" outlineLevel="0" collapsed="false">
      <c r="A68" s="26" t="s">
        <v>118</v>
      </c>
      <c r="B68" s="27" t="s">
        <v>119</v>
      </c>
      <c r="C68" s="28" t="s">
        <v>120</v>
      </c>
      <c r="D68" s="28"/>
      <c r="E68" s="28"/>
      <c r="F68" s="28"/>
      <c r="G68" s="29" t="n">
        <v>5000</v>
      </c>
      <c r="H68" s="29" t="n">
        <v>5000</v>
      </c>
      <c r="I68" s="29" t="n">
        <v>5000</v>
      </c>
    </row>
    <row r="69" customFormat="false" ht="37.3" hidden="false" customHeight="false" outlineLevel="0" collapsed="false">
      <c r="A69" s="26" t="s">
        <v>121</v>
      </c>
      <c r="B69" s="27" t="s">
        <v>122</v>
      </c>
      <c r="C69" s="28" t="s">
        <v>123</v>
      </c>
      <c r="D69" s="28"/>
      <c r="E69" s="28"/>
      <c r="F69" s="28"/>
      <c r="G69" s="29" t="n">
        <v>5000</v>
      </c>
      <c r="H69" s="29" t="n">
        <v>5000</v>
      </c>
      <c r="I69" s="29" t="n">
        <v>5000</v>
      </c>
    </row>
    <row r="70" customFormat="false" ht="19.4" hidden="false" customHeight="false" outlineLevel="0" collapsed="false">
      <c r="A70" s="26" t="s">
        <v>124</v>
      </c>
      <c r="B70" s="27" t="s">
        <v>53</v>
      </c>
      <c r="C70" s="28" t="s">
        <v>123</v>
      </c>
      <c r="D70" s="28" t="s">
        <v>54</v>
      </c>
      <c r="E70" s="28"/>
      <c r="F70" s="28"/>
      <c r="G70" s="29" t="n">
        <v>5000</v>
      </c>
      <c r="H70" s="29" t="n">
        <v>5000</v>
      </c>
      <c r="I70" s="29" t="n">
        <v>5000</v>
      </c>
    </row>
    <row r="71" customFormat="false" ht="19.4" hidden="false" customHeight="false" outlineLevel="0" collapsed="false">
      <c r="A71" s="26" t="s">
        <v>125</v>
      </c>
      <c r="B71" s="27" t="s">
        <v>98</v>
      </c>
      <c r="C71" s="28" t="s">
        <v>123</v>
      </c>
      <c r="D71" s="28" t="s">
        <v>54</v>
      </c>
      <c r="E71" s="28" t="s">
        <v>88</v>
      </c>
      <c r="F71" s="26" t="s">
        <v>36</v>
      </c>
      <c r="G71" s="29" t="n">
        <v>5000</v>
      </c>
      <c r="H71" s="29" t="n">
        <v>5000</v>
      </c>
      <c r="I71" s="29" t="n">
        <v>5000</v>
      </c>
    </row>
    <row r="72" customFormat="false" ht="19.4" hidden="false" customHeight="false" outlineLevel="0" collapsed="false">
      <c r="A72" s="26" t="s">
        <v>126</v>
      </c>
      <c r="B72" s="32" t="s">
        <v>53</v>
      </c>
      <c r="C72" s="28" t="s">
        <v>123</v>
      </c>
      <c r="D72" s="28" t="s">
        <v>54</v>
      </c>
      <c r="E72" s="28" t="s">
        <v>88</v>
      </c>
      <c r="F72" s="28" t="s">
        <v>46</v>
      </c>
      <c r="G72" s="29" t="n">
        <v>5000</v>
      </c>
      <c r="H72" s="29" t="n">
        <v>5000</v>
      </c>
      <c r="I72" s="29" t="n">
        <v>5000</v>
      </c>
    </row>
    <row r="73" customFormat="false" ht="19.4" hidden="false" customHeight="false" outlineLevel="0" collapsed="false">
      <c r="A73" s="31" t="s">
        <v>127</v>
      </c>
      <c r="B73" s="32" t="s">
        <v>61</v>
      </c>
      <c r="C73" s="33" t="s">
        <v>123</v>
      </c>
      <c r="D73" s="33" t="s">
        <v>62</v>
      </c>
      <c r="E73" s="33" t="s">
        <v>88</v>
      </c>
      <c r="F73" s="33" t="s">
        <v>46</v>
      </c>
      <c r="G73" s="34" t="n">
        <v>5000</v>
      </c>
      <c r="H73" s="34" t="n">
        <v>5000</v>
      </c>
      <c r="I73" s="34" t="n">
        <v>5000</v>
      </c>
    </row>
    <row r="74" customFormat="false" ht="28.35" hidden="false" customHeight="false" outlineLevel="0" collapsed="false">
      <c r="A74" s="26" t="s">
        <v>128</v>
      </c>
      <c r="B74" s="27" t="s">
        <v>129</v>
      </c>
      <c r="C74" s="28" t="s">
        <v>130</v>
      </c>
      <c r="D74" s="28"/>
      <c r="E74" s="28"/>
      <c r="F74" s="28"/>
      <c r="G74" s="29" t="n">
        <f aca="false">G75+G80</f>
        <v>3111074.23</v>
      </c>
      <c r="H74" s="29" t="n">
        <f aca="false">H75+H80</f>
        <v>2488859.38</v>
      </c>
      <c r="I74" s="29" t="n">
        <f aca="false">I75+I80</f>
        <v>2488859.38</v>
      </c>
    </row>
    <row r="75" customFormat="false" ht="46.25" hidden="false" customHeight="false" outlineLevel="0" collapsed="false">
      <c r="A75" s="26" t="s">
        <v>131</v>
      </c>
      <c r="B75" s="27" t="s">
        <v>132</v>
      </c>
      <c r="C75" s="28" t="s">
        <v>133</v>
      </c>
      <c r="D75" s="28"/>
      <c r="E75" s="28"/>
      <c r="F75" s="28"/>
      <c r="G75" s="29" t="n">
        <f aca="false">G76</f>
        <v>2739971.19</v>
      </c>
      <c r="H75" s="29" t="n">
        <f aca="false">H76</f>
        <v>2191976.95</v>
      </c>
      <c r="I75" s="29" t="n">
        <f aca="false">I76</f>
        <v>2191976.95</v>
      </c>
    </row>
    <row r="76" customFormat="false" ht="12.8" hidden="false" customHeight="false" outlineLevel="0" collapsed="false">
      <c r="A76" s="26" t="s">
        <v>134</v>
      </c>
      <c r="B76" s="27" t="s">
        <v>135</v>
      </c>
      <c r="C76" s="28" t="s">
        <v>133</v>
      </c>
      <c r="D76" s="28" t="s">
        <v>136</v>
      </c>
      <c r="E76" s="28"/>
      <c r="F76" s="28"/>
      <c r="G76" s="29" t="n">
        <f aca="false">G77</f>
        <v>2739971.19</v>
      </c>
      <c r="H76" s="29" t="n">
        <f aca="false">H77</f>
        <v>2191976.95</v>
      </c>
      <c r="I76" s="29" t="n">
        <f aca="false">I77</f>
        <v>2191976.95</v>
      </c>
    </row>
    <row r="77" customFormat="false" ht="12.8" hidden="false" customHeight="false" outlineLevel="0" collapsed="false">
      <c r="A77" s="26" t="s">
        <v>137</v>
      </c>
      <c r="B77" s="27" t="s">
        <v>138</v>
      </c>
      <c r="C77" s="28" t="s">
        <v>133</v>
      </c>
      <c r="D77" s="28" t="s">
        <v>136</v>
      </c>
      <c r="E77" s="28" t="s">
        <v>139</v>
      </c>
      <c r="F77" s="26" t="s">
        <v>36</v>
      </c>
      <c r="G77" s="29" t="n">
        <f aca="false">G78</f>
        <v>2739971.19</v>
      </c>
      <c r="H77" s="29" t="n">
        <f aca="false">H78</f>
        <v>2191976.95</v>
      </c>
      <c r="I77" s="29" t="n">
        <f aca="false">I78</f>
        <v>2191976.95</v>
      </c>
    </row>
    <row r="78" customFormat="false" ht="12.8" hidden="false" customHeight="false" outlineLevel="0" collapsed="false">
      <c r="A78" s="26" t="s">
        <v>140</v>
      </c>
      <c r="B78" s="35" t="s">
        <v>135</v>
      </c>
      <c r="C78" s="28" t="s">
        <v>133</v>
      </c>
      <c r="D78" s="28" t="s">
        <v>136</v>
      </c>
      <c r="E78" s="28" t="s">
        <v>139</v>
      </c>
      <c r="F78" s="28" t="s">
        <v>35</v>
      </c>
      <c r="G78" s="29" t="n">
        <f aca="false">G79</f>
        <v>2739971.19</v>
      </c>
      <c r="H78" s="29" t="n">
        <f aca="false">H79</f>
        <v>2191976.95</v>
      </c>
      <c r="I78" s="29" t="n">
        <f aca="false">I79</f>
        <v>2191976.95</v>
      </c>
    </row>
    <row r="79" customFormat="false" ht="12.8" hidden="false" customHeight="false" outlineLevel="0" collapsed="false">
      <c r="A79" s="31" t="s">
        <v>141</v>
      </c>
      <c r="B79" s="49" t="s">
        <v>142</v>
      </c>
      <c r="C79" s="33" t="s">
        <v>133</v>
      </c>
      <c r="D79" s="33" t="s">
        <v>143</v>
      </c>
      <c r="E79" s="33" t="s">
        <v>139</v>
      </c>
      <c r="F79" s="33" t="s">
        <v>35</v>
      </c>
      <c r="G79" s="34" t="n">
        <v>2739971.19</v>
      </c>
      <c r="H79" s="34" t="n">
        <v>2191976.95</v>
      </c>
      <c r="I79" s="34" t="n">
        <v>2191976.95</v>
      </c>
    </row>
    <row r="80" customFormat="false" ht="46.25" hidden="false" customHeight="false" outlineLevel="0" collapsed="false">
      <c r="A80" s="26" t="s">
        <v>144</v>
      </c>
      <c r="B80" s="27" t="s">
        <v>145</v>
      </c>
      <c r="C80" s="28" t="s">
        <v>146</v>
      </c>
      <c r="D80" s="28"/>
      <c r="E80" s="28"/>
      <c r="F80" s="28"/>
      <c r="G80" s="29" t="n">
        <f aca="false">G81</f>
        <v>371103.04</v>
      </c>
      <c r="H80" s="29" t="n">
        <f aca="false">H81</f>
        <v>296882.43</v>
      </c>
      <c r="I80" s="29" t="n">
        <f aca="false">I81</f>
        <v>296882.43</v>
      </c>
    </row>
    <row r="81" customFormat="false" ht="12.8" hidden="false" customHeight="false" outlineLevel="0" collapsed="false">
      <c r="A81" s="26" t="s">
        <v>147</v>
      </c>
      <c r="B81" s="27" t="s">
        <v>135</v>
      </c>
      <c r="C81" s="28" t="s">
        <v>146</v>
      </c>
      <c r="D81" s="28" t="s">
        <v>136</v>
      </c>
      <c r="E81" s="28"/>
      <c r="F81" s="28"/>
      <c r="G81" s="29" t="n">
        <f aca="false">G82</f>
        <v>371103.04</v>
      </c>
      <c r="H81" s="29" t="n">
        <f aca="false">H82</f>
        <v>296882.43</v>
      </c>
      <c r="I81" s="29" t="n">
        <f aca="false">I82</f>
        <v>296882.43</v>
      </c>
    </row>
    <row r="82" customFormat="false" ht="12.8" hidden="false" customHeight="false" outlineLevel="0" collapsed="false">
      <c r="A82" s="26" t="s">
        <v>148</v>
      </c>
      <c r="B82" s="27" t="s">
        <v>149</v>
      </c>
      <c r="C82" s="28" t="s">
        <v>146</v>
      </c>
      <c r="D82" s="28" t="s">
        <v>136</v>
      </c>
      <c r="E82" s="28" t="s">
        <v>150</v>
      </c>
      <c r="F82" s="26" t="s">
        <v>36</v>
      </c>
      <c r="G82" s="29" t="n">
        <f aca="false">G83</f>
        <v>371103.04</v>
      </c>
      <c r="H82" s="29" t="n">
        <f aca="false">H83</f>
        <v>296882.43</v>
      </c>
      <c r="I82" s="29" t="n">
        <f aca="false">I83</f>
        <v>296882.43</v>
      </c>
    </row>
    <row r="83" customFormat="false" ht="12.8" hidden="false" customHeight="false" outlineLevel="0" collapsed="false">
      <c r="A83" s="26" t="s">
        <v>151</v>
      </c>
      <c r="B83" s="35" t="s">
        <v>135</v>
      </c>
      <c r="C83" s="28" t="s">
        <v>146</v>
      </c>
      <c r="D83" s="28" t="s">
        <v>136</v>
      </c>
      <c r="E83" s="28" t="s">
        <v>150</v>
      </c>
      <c r="F83" s="28" t="s">
        <v>150</v>
      </c>
      <c r="G83" s="29" t="n">
        <f aca="false">G84</f>
        <v>371103.04</v>
      </c>
      <c r="H83" s="29" t="n">
        <f aca="false">H84</f>
        <v>296882.43</v>
      </c>
      <c r="I83" s="29" t="n">
        <f aca="false">I84</f>
        <v>296882.43</v>
      </c>
    </row>
    <row r="84" customFormat="false" ht="12.8" hidden="false" customHeight="false" outlineLevel="0" collapsed="false">
      <c r="A84" s="31" t="s">
        <v>152</v>
      </c>
      <c r="B84" s="49" t="s">
        <v>142</v>
      </c>
      <c r="C84" s="33" t="s">
        <v>146</v>
      </c>
      <c r="D84" s="33" t="s">
        <v>143</v>
      </c>
      <c r="E84" s="33" t="s">
        <v>150</v>
      </c>
      <c r="F84" s="33" t="s">
        <v>150</v>
      </c>
      <c r="G84" s="34" t="n">
        <v>371103.04</v>
      </c>
      <c r="H84" s="34" t="n">
        <v>296882.43</v>
      </c>
      <c r="I84" s="34" t="n">
        <v>296882.43</v>
      </c>
    </row>
    <row r="85" customFormat="false" ht="12.8" hidden="false" customHeight="false" outlineLevel="0" collapsed="false">
      <c r="A85" s="26" t="s">
        <v>153</v>
      </c>
      <c r="B85" s="27" t="s">
        <v>154</v>
      </c>
      <c r="C85" s="28" t="s">
        <v>155</v>
      </c>
      <c r="D85" s="28"/>
      <c r="E85" s="28"/>
      <c r="F85" s="28"/>
      <c r="G85" s="29" t="n">
        <v>3791593.6</v>
      </c>
      <c r="H85" s="29" t="n">
        <v>3838278.6</v>
      </c>
      <c r="I85" s="29" t="n">
        <v>3649175.6</v>
      </c>
    </row>
    <row r="86" customFormat="false" ht="12.8" hidden="false" customHeight="false" outlineLevel="0" collapsed="false">
      <c r="A86" s="26" t="s">
        <v>156</v>
      </c>
      <c r="B86" s="27" t="s">
        <v>157</v>
      </c>
      <c r="C86" s="28" t="s">
        <v>158</v>
      </c>
      <c r="D86" s="28"/>
      <c r="E86" s="28"/>
      <c r="F86" s="28"/>
      <c r="G86" s="29" t="n">
        <v>10000</v>
      </c>
      <c r="H86" s="29" t="n">
        <v>10000</v>
      </c>
      <c r="I86" s="29" t="n">
        <v>10000</v>
      </c>
    </row>
    <row r="87" customFormat="false" ht="12.8" hidden="false" customHeight="false" outlineLevel="0" collapsed="false">
      <c r="A87" s="26" t="s">
        <v>159</v>
      </c>
      <c r="B87" s="27" t="s">
        <v>160</v>
      </c>
      <c r="C87" s="28" t="s">
        <v>158</v>
      </c>
      <c r="D87" s="28" t="s">
        <v>161</v>
      </c>
      <c r="E87" s="28"/>
      <c r="F87" s="28"/>
      <c r="G87" s="29" t="n">
        <v>10000</v>
      </c>
      <c r="H87" s="29" t="n">
        <v>10000</v>
      </c>
      <c r="I87" s="29" t="n">
        <v>10000</v>
      </c>
    </row>
    <row r="88" customFormat="false" ht="12.8" hidden="false" customHeight="false" outlineLevel="0" collapsed="false">
      <c r="A88" s="26" t="s">
        <v>162</v>
      </c>
      <c r="B88" s="27" t="s">
        <v>34</v>
      </c>
      <c r="C88" s="28" t="s">
        <v>158</v>
      </c>
      <c r="D88" s="28" t="s">
        <v>161</v>
      </c>
      <c r="E88" s="28" t="s">
        <v>35</v>
      </c>
      <c r="F88" s="26" t="s">
        <v>36</v>
      </c>
      <c r="G88" s="29" t="n">
        <v>10000</v>
      </c>
      <c r="H88" s="29" t="n">
        <v>10000</v>
      </c>
      <c r="I88" s="29" t="n">
        <v>10000</v>
      </c>
    </row>
    <row r="89" customFormat="false" ht="12.8" hidden="false" customHeight="false" outlineLevel="0" collapsed="false">
      <c r="A89" s="26" t="s">
        <v>163</v>
      </c>
      <c r="B89" s="27" t="s">
        <v>164</v>
      </c>
      <c r="C89" s="28" t="s">
        <v>158</v>
      </c>
      <c r="D89" s="28" t="s">
        <v>161</v>
      </c>
      <c r="E89" s="28" t="s">
        <v>35</v>
      </c>
      <c r="F89" s="28" t="s">
        <v>44</v>
      </c>
      <c r="G89" s="29" t="n">
        <v>10000</v>
      </c>
      <c r="H89" s="29" t="n">
        <v>10000</v>
      </c>
      <c r="I89" s="29" t="n">
        <v>10000</v>
      </c>
    </row>
    <row r="90" customFormat="false" ht="12.8" hidden="false" customHeight="false" outlineLevel="0" collapsed="false">
      <c r="A90" s="31" t="s">
        <v>165</v>
      </c>
      <c r="B90" s="50" t="s">
        <v>164</v>
      </c>
      <c r="C90" s="33" t="s">
        <v>158</v>
      </c>
      <c r="D90" s="33" t="s">
        <v>166</v>
      </c>
      <c r="E90" s="33" t="s">
        <v>35</v>
      </c>
      <c r="F90" s="33" t="s">
        <v>44</v>
      </c>
      <c r="G90" s="34" t="n">
        <v>10000</v>
      </c>
      <c r="H90" s="34" t="n">
        <v>10000</v>
      </c>
      <c r="I90" s="34" t="n">
        <v>10000</v>
      </c>
    </row>
    <row r="91" s="40" customFormat="true" ht="33.6" hidden="false" customHeight="true" outlineLevel="0" collapsed="false">
      <c r="A91" s="37" t="s">
        <v>167</v>
      </c>
      <c r="B91" s="27" t="s">
        <v>168</v>
      </c>
      <c r="C91" s="28" t="s">
        <v>169</v>
      </c>
      <c r="D91" s="26" t="s">
        <v>161</v>
      </c>
      <c r="E91" s="28"/>
      <c r="F91" s="38"/>
      <c r="G91" s="39" t="n">
        <f aca="false">G93</f>
        <v>140268.8</v>
      </c>
      <c r="H91" s="39" t="n">
        <f aca="false">H93</f>
        <v>0</v>
      </c>
      <c r="I91" s="39" t="n">
        <f aca="false">I93</f>
        <v>0</v>
      </c>
    </row>
    <row r="92" s="40" customFormat="true" ht="33.6" hidden="false" customHeight="true" outlineLevel="0" collapsed="false">
      <c r="A92" s="37" t="s">
        <v>170</v>
      </c>
      <c r="B92" s="27" t="s">
        <v>168</v>
      </c>
      <c r="C92" s="26" t="s">
        <v>169</v>
      </c>
      <c r="D92" s="26" t="s">
        <v>161</v>
      </c>
      <c r="E92" s="26" t="s">
        <v>35</v>
      </c>
      <c r="F92" s="37" t="s">
        <v>36</v>
      </c>
      <c r="G92" s="39" t="n">
        <f aca="false">G93</f>
        <v>140268.8</v>
      </c>
      <c r="H92" s="39" t="n">
        <f aca="false">H93</f>
        <v>0</v>
      </c>
      <c r="I92" s="39" t="n">
        <f aca="false">I93</f>
        <v>0</v>
      </c>
    </row>
    <row r="93" s="40" customFormat="true" ht="12.8" hidden="false" customHeight="false" outlineLevel="0" collapsed="false">
      <c r="A93" s="37" t="s">
        <v>171</v>
      </c>
      <c r="B93" s="27" t="s">
        <v>172</v>
      </c>
      <c r="C93" s="28" t="s">
        <v>169</v>
      </c>
      <c r="D93" s="28" t="s">
        <v>173</v>
      </c>
      <c r="E93" s="26" t="s">
        <v>35</v>
      </c>
      <c r="F93" s="37" t="s">
        <v>150</v>
      </c>
      <c r="G93" s="39" t="n">
        <f aca="false">G94</f>
        <v>140268.8</v>
      </c>
      <c r="H93" s="39" t="n">
        <f aca="false">H94</f>
        <v>0</v>
      </c>
      <c r="I93" s="39" t="n">
        <f aca="false">I94</f>
        <v>0</v>
      </c>
    </row>
    <row r="94" customFormat="false" ht="12.8" hidden="false" customHeight="false" outlineLevel="0" collapsed="false">
      <c r="A94" s="31" t="s">
        <v>174</v>
      </c>
      <c r="B94" s="50" t="s">
        <v>175</v>
      </c>
      <c r="C94" s="33" t="s">
        <v>169</v>
      </c>
      <c r="D94" s="33" t="s">
        <v>173</v>
      </c>
      <c r="E94" s="33" t="s">
        <v>35</v>
      </c>
      <c r="F94" s="33" t="s">
        <v>150</v>
      </c>
      <c r="G94" s="34" t="n">
        <v>140268.8</v>
      </c>
      <c r="H94" s="34" t="n">
        <v>0</v>
      </c>
      <c r="I94" s="34" t="n">
        <v>0</v>
      </c>
    </row>
    <row r="95" customFormat="false" ht="19.4" hidden="false" customHeight="false" outlineLevel="0" collapsed="false">
      <c r="A95" s="26" t="s">
        <v>176</v>
      </c>
      <c r="B95" s="27" t="s">
        <v>177</v>
      </c>
      <c r="C95" s="28" t="s">
        <v>178</v>
      </c>
      <c r="D95" s="28"/>
      <c r="E95" s="28"/>
      <c r="F95" s="28"/>
      <c r="G95" s="29" t="n">
        <f aca="false">G96+G100+G104+G108+G115</f>
        <v>4388307.67</v>
      </c>
      <c r="H95" s="29" t="n">
        <f aca="false">H96+H100+H104+H108+H113</f>
        <v>3803946.72</v>
      </c>
      <c r="I95" s="29" t="n">
        <f aca="false">I96+I100+I104+I108+I113+I115</f>
        <v>4533140.05</v>
      </c>
    </row>
    <row r="96" customFormat="false" ht="46.25" hidden="false" customHeight="false" outlineLevel="0" collapsed="false">
      <c r="A96" s="26" t="s">
        <v>179</v>
      </c>
      <c r="B96" s="27" t="s">
        <v>32</v>
      </c>
      <c r="C96" s="28" t="s">
        <v>178</v>
      </c>
      <c r="D96" s="28" t="s">
        <v>33</v>
      </c>
      <c r="E96" s="28"/>
      <c r="F96" s="28"/>
      <c r="G96" s="29" t="n">
        <f aca="false">G97</f>
        <v>2338354.48</v>
      </c>
      <c r="H96" s="29" t="n">
        <f aca="false">H97</f>
        <v>1795971.18</v>
      </c>
      <c r="I96" s="29" t="n">
        <f aca="false">I97</f>
        <v>1795971.18</v>
      </c>
    </row>
    <row r="97" customFormat="false" ht="12.8" hidden="false" customHeight="false" outlineLevel="0" collapsed="false">
      <c r="A97" s="26" t="s">
        <v>180</v>
      </c>
      <c r="B97" s="27" t="s">
        <v>34</v>
      </c>
      <c r="C97" s="28" t="s">
        <v>178</v>
      </c>
      <c r="D97" s="28" t="s">
        <v>33</v>
      </c>
      <c r="E97" s="28" t="s">
        <v>35</v>
      </c>
      <c r="F97" s="26" t="s">
        <v>36</v>
      </c>
      <c r="G97" s="29" t="n">
        <f aca="false">G98</f>
        <v>2338354.48</v>
      </c>
      <c r="H97" s="29" t="n">
        <f aca="false">H98</f>
        <v>1795971.18</v>
      </c>
      <c r="I97" s="29" t="n">
        <f aca="false">I98</f>
        <v>1795971.18</v>
      </c>
    </row>
    <row r="98" customFormat="false" ht="37.3" hidden="false" customHeight="false" outlineLevel="0" collapsed="false">
      <c r="A98" s="26" t="s">
        <v>181</v>
      </c>
      <c r="B98" s="27" t="s">
        <v>182</v>
      </c>
      <c r="C98" s="28" t="s">
        <v>178</v>
      </c>
      <c r="D98" s="28" t="s">
        <v>33</v>
      </c>
      <c r="E98" s="28" t="s">
        <v>35</v>
      </c>
      <c r="F98" s="28" t="s">
        <v>57</v>
      </c>
      <c r="G98" s="29" t="n">
        <f aca="false">G99</f>
        <v>2338354.48</v>
      </c>
      <c r="H98" s="29" t="n">
        <f aca="false">H99</f>
        <v>1795971.18</v>
      </c>
      <c r="I98" s="29" t="n">
        <f aca="false">I99</f>
        <v>1795971.18</v>
      </c>
    </row>
    <row r="99" customFormat="false" ht="19.4" hidden="false" customHeight="false" outlineLevel="0" collapsed="false">
      <c r="A99" s="31" t="s">
        <v>183</v>
      </c>
      <c r="B99" s="32" t="s">
        <v>39</v>
      </c>
      <c r="C99" s="33" t="s">
        <v>178</v>
      </c>
      <c r="D99" s="33" t="s">
        <v>40</v>
      </c>
      <c r="E99" s="33" t="s">
        <v>35</v>
      </c>
      <c r="F99" s="33" t="s">
        <v>57</v>
      </c>
      <c r="G99" s="51" t="n">
        <v>2338354.48</v>
      </c>
      <c r="H99" s="34" t="n">
        <v>1795971.18</v>
      </c>
      <c r="I99" s="34" t="n">
        <v>1795971.18</v>
      </c>
    </row>
    <row r="100" customFormat="false" ht="19.4" hidden="false" customHeight="false" outlineLevel="0" collapsed="false">
      <c r="A100" s="26" t="s">
        <v>184</v>
      </c>
      <c r="B100" s="27" t="s">
        <v>53</v>
      </c>
      <c r="C100" s="28" t="s">
        <v>178</v>
      </c>
      <c r="D100" s="28" t="s">
        <v>54</v>
      </c>
      <c r="E100" s="28"/>
      <c r="F100" s="28"/>
      <c r="G100" s="29" t="n">
        <f aca="false">G101</f>
        <v>631011.07</v>
      </c>
      <c r="H100" s="29" t="n">
        <f aca="false">H101</f>
        <v>767729.57</v>
      </c>
      <c r="I100" s="29" t="n">
        <f aca="false">I101</f>
        <v>767729.57</v>
      </c>
    </row>
    <row r="101" customFormat="false" ht="12.8" hidden="false" customHeight="false" outlineLevel="0" collapsed="false">
      <c r="A101" s="26" t="s">
        <v>185</v>
      </c>
      <c r="B101" s="27" t="s">
        <v>34</v>
      </c>
      <c r="C101" s="28" t="s">
        <v>178</v>
      </c>
      <c r="D101" s="28" t="s">
        <v>54</v>
      </c>
      <c r="E101" s="28" t="s">
        <v>35</v>
      </c>
      <c r="F101" s="26" t="s">
        <v>36</v>
      </c>
      <c r="G101" s="29" t="n">
        <f aca="false">G102</f>
        <v>631011.07</v>
      </c>
      <c r="H101" s="29" t="n">
        <f aca="false">H102</f>
        <v>767729.57</v>
      </c>
      <c r="I101" s="29" t="n">
        <f aca="false">I102</f>
        <v>767729.57</v>
      </c>
    </row>
    <row r="102" customFormat="false" ht="37.3" hidden="false" customHeight="false" outlineLevel="0" collapsed="false">
      <c r="A102" s="26" t="s">
        <v>186</v>
      </c>
      <c r="B102" s="27" t="s">
        <v>182</v>
      </c>
      <c r="C102" s="28" t="s">
        <v>178</v>
      </c>
      <c r="D102" s="28" t="s">
        <v>54</v>
      </c>
      <c r="E102" s="28" t="s">
        <v>35</v>
      </c>
      <c r="F102" s="28" t="s">
        <v>57</v>
      </c>
      <c r="G102" s="29" t="n">
        <f aca="false">G103</f>
        <v>631011.07</v>
      </c>
      <c r="H102" s="29" t="n">
        <f aca="false">H103</f>
        <v>767729.57</v>
      </c>
      <c r="I102" s="29" t="n">
        <f aca="false">I103</f>
        <v>767729.57</v>
      </c>
    </row>
    <row r="103" customFormat="false" ht="37.3" hidden="false" customHeight="false" outlineLevel="0" collapsed="false">
      <c r="A103" s="31" t="s">
        <v>187</v>
      </c>
      <c r="B103" s="50" t="s">
        <v>182</v>
      </c>
      <c r="C103" s="33" t="s">
        <v>178</v>
      </c>
      <c r="D103" s="33" t="s">
        <v>62</v>
      </c>
      <c r="E103" s="33" t="s">
        <v>35</v>
      </c>
      <c r="F103" s="33" t="s">
        <v>57</v>
      </c>
      <c r="G103" s="34" t="n">
        <v>631011.07</v>
      </c>
      <c r="H103" s="34" t="n">
        <v>767729.57</v>
      </c>
      <c r="I103" s="34" t="n">
        <v>767729.57</v>
      </c>
    </row>
    <row r="104" customFormat="false" ht="12.8" hidden="false" customHeight="false" outlineLevel="0" collapsed="false">
      <c r="A104" s="26" t="s">
        <v>188</v>
      </c>
      <c r="B104" s="27" t="s">
        <v>160</v>
      </c>
      <c r="C104" s="28" t="s">
        <v>178</v>
      </c>
      <c r="D104" s="28" t="s">
        <v>161</v>
      </c>
      <c r="E104" s="28"/>
      <c r="F104" s="28"/>
      <c r="G104" s="29" t="n">
        <f aca="false">G105</f>
        <v>23178</v>
      </c>
      <c r="H104" s="29" t="n">
        <f aca="false">H105</f>
        <v>23178</v>
      </c>
      <c r="I104" s="29" t="n">
        <f aca="false">I105</f>
        <v>23178</v>
      </c>
    </row>
    <row r="105" customFormat="false" ht="12.8" hidden="false" customHeight="false" outlineLevel="0" collapsed="false">
      <c r="A105" s="26" t="s">
        <v>176</v>
      </c>
      <c r="B105" s="27" t="s">
        <v>34</v>
      </c>
      <c r="C105" s="28" t="s">
        <v>178</v>
      </c>
      <c r="D105" s="28" t="s">
        <v>161</v>
      </c>
      <c r="E105" s="28" t="s">
        <v>35</v>
      </c>
      <c r="F105" s="26" t="s">
        <v>36</v>
      </c>
      <c r="G105" s="29" t="n">
        <f aca="false">G106</f>
        <v>23178</v>
      </c>
      <c r="H105" s="29" t="n">
        <f aca="false">H106</f>
        <v>23178</v>
      </c>
      <c r="I105" s="29" t="n">
        <f aca="false">I106</f>
        <v>23178</v>
      </c>
    </row>
    <row r="106" customFormat="false" ht="37.3" hidden="false" customHeight="false" outlineLevel="0" collapsed="false">
      <c r="A106" s="26" t="s">
        <v>189</v>
      </c>
      <c r="B106" s="27" t="s">
        <v>182</v>
      </c>
      <c r="C106" s="28" t="s">
        <v>178</v>
      </c>
      <c r="D106" s="28" t="s">
        <v>161</v>
      </c>
      <c r="E106" s="28" t="s">
        <v>35</v>
      </c>
      <c r="F106" s="28" t="s">
        <v>57</v>
      </c>
      <c r="G106" s="29" t="n">
        <f aca="false">G107</f>
        <v>23178</v>
      </c>
      <c r="H106" s="29" t="n">
        <f aca="false">H107</f>
        <v>23178</v>
      </c>
      <c r="I106" s="29" t="n">
        <f aca="false">I107</f>
        <v>23178</v>
      </c>
    </row>
    <row r="107" customFormat="false" ht="37.3" hidden="false" customHeight="false" outlineLevel="0" collapsed="false">
      <c r="A107" s="31" t="s">
        <v>190</v>
      </c>
      <c r="B107" s="50" t="s">
        <v>182</v>
      </c>
      <c r="C107" s="33" t="s">
        <v>178</v>
      </c>
      <c r="D107" s="33" t="s">
        <v>191</v>
      </c>
      <c r="E107" s="33" t="s">
        <v>35</v>
      </c>
      <c r="F107" s="33" t="s">
        <v>57</v>
      </c>
      <c r="G107" s="34" t="n">
        <v>23178</v>
      </c>
      <c r="H107" s="34" t="n">
        <v>23178</v>
      </c>
      <c r="I107" s="34" t="n">
        <v>23178</v>
      </c>
    </row>
    <row r="108" customFormat="false" ht="19.4" hidden="false" customHeight="false" outlineLevel="0" collapsed="false">
      <c r="A108" s="26" t="s">
        <v>192</v>
      </c>
      <c r="B108" s="27" t="s">
        <v>193</v>
      </c>
      <c r="C108" s="28" t="s">
        <v>194</v>
      </c>
      <c r="D108" s="28"/>
      <c r="E108" s="28"/>
      <c r="F108" s="28"/>
      <c r="G108" s="29" t="n">
        <f aca="false">G109</f>
        <v>635212.79</v>
      </c>
      <c r="H108" s="29" t="n">
        <f aca="false">H109</f>
        <v>487874.64</v>
      </c>
      <c r="I108" s="29" t="n">
        <f aca="false">I109</f>
        <v>487874.64</v>
      </c>
    </row>
    <row r="109" customFormat="false" ht="46.25" hidden="false" customHeight="false" outlineLevel="0" collapsed="false">
      <c r="A109" s="26" t="s">
        <v>195</v>
      </c>
      <c r="B109" s="27" t="s">
        <v>32</v>
      </c>
      <c r="C109" s="28" t="s">
        <v>194</v>
      </c>
      <c r="D109" s="28" t="s">
        <v>33</v>
      </c>
      <c r="E109" s="28"/>
      <c r="F109" s="28"/>
      <c r="G109" s="29" t="n">
        <f aca="false">G110</f>
        <v>635212.79</v>
      </c>
      <c r="H109" s="29" t="n">
        <f aca="false">H110</f>
        <v>487874.64</v>
      </c>
      <c r="I109" s="29" t="n">
        <f aca="false">I110</f>
        <v>487874.64</v>
      </c>
    </row>
    <row r="110" customFormat="false" ht="12.8" hidden="false" customHeight="false" outlineLevel="0" collapsed="false">
      <c r="A110" s="26" t="s">
        <v>196</v>
      </c>
      <c r="B110" s="27" t="s">
        <v>34</v>
      </c>
      <c r="C110" s="28" t="s">
        <v>194</v>
      </c>
      <c r="D110" s="28" t="s">
        <v>33</v>
      </c>
      <c r="E110" s="28" t="s">
        <v>35</v>
      </c>
      <c r="F110" s="26" t="s">
        <v>36</v>
      </c>
      <c r="G110" s="29" t="n">
        <f aca="false">G111</f>
        <v>635212.79</v>
      </c>
      <c r="H110" s="29" t="n">
        <f aca="false">H111</f>
        <v>487874.64</v>
      </c>
      <c r="I110" s="29" t="n">
        <f aca="false">I111</f>
        <v>487874.64</v>
      </c>
    </row>
    <row r="111" customFormat="false" ht="37.3" hidden="false" customHeight="false" outlineLevel="0" collapsed="false">
      <c r="A111" s="26" t="s">
        <v>197</v>
      </c>
      <c r="B111" s="27" t="s">
        <v>198</v>
      </c>
      <c r="C111" s="28" t="s">
        <v>194</v>
      </c>
      <c r="D111" s="28" t="s">
        <v>33</v>
      </c>
      <c r="E111" s="28" t="s">
        <v>35</v>
      </c>
      <c r="F111" s="28" t="s">
        <v>88</v>
      </c>
      <c r="G111" s="29" t="n">
        <f aca="false">G112</f>
        <v>635212.79</v>
      </c>
      <c r="H111" s="29" t="n">
        <f aca="false">H112</f>
        <v>487874.64</v>
      </c>
      <c r="I111" s="29" t="n">
        <f aca="false">I112</f>
        <v>487874.64</v>
      </c>
    </row>
    <row r="112" customFormat="false" ht="37.3" hidden="false" customHeight="false" outlineLevel="0" collapsed="false">
      <c r="A112" s="31" t="s">
        <v>199</v>
      </c>
      <c r="B112" s="50" t="s">
        <v>198</v>
      </c>
      <c r="C112" s="33" t="s">
        <v>194</v>
      </c>
      <c r="D112" s="33" t="s">
        <v>40</v>
      </c>
      <c r="E112" s="33" t="s">
        <v>35</v>
      </c>
      <c r="F112" s="33" t="s">
        <v>88</v>
      </c>
      <c r="G112" s="34" t="n">
        <v>635212.79</v>
      </c>
      <c r="H112" s="34" t="n">
        <v>487874.64</v>
      </c>
      <c r="I112" s="34" t="n">
        <v>487874.64</v>
      </c>
    </row>
    <row r="113" customFormat="false" ht="12.8" hidden="false" customHeight="false" outlineLevel="0" collapsed="false">
      <c r="A113" s="26" t="s">
        <v>200</v>
      </c>
      <c r="B113" s="27" t="s">
        <v>201</v>
      </c>
      <c r="C113" s="28" t="s">
        <v>202</v>
      </c>
      <c r="D113" s="28"/>
      <c r="E113" s="28"/>
      <c r="F113" s="28"/>
      <c r="G113" s="29" t="n">
        <f aca="false">G114</f>
        <v>760551.33</v>
      </c>
      <c r="H113" s="29" t="n">
        <v>729193.33</v>
      </c>
      <c r="I113" s="29" t="n">
        <v>729193.33</v>
      </c>
    </row>
    <row r="114" customFormat="false" ht="46.25" hidden="false" customHeight="false" outlineLevel="0" collapsed="false">
      <c r="A114" s="26" t="s">
        <v>33</v>
      </c>
      <c r="B114" s="27" t="s">
        <v>32</v>
      </c>
      <c r="C114" s="28" t="s">
        <v>202</v>
      </c>
      <c r="D114" s="28" t="s">
        <v>33</v>
      </c>
      <c r="E114" s="28"/>
      <c r="F114" s="28"/>
      <c r="G114" s="29" t="n">
        <f aca="false">G115</f>
        <v>760551.33</v>
      </c>
      <c r="H114" s="29" t="n">
        <v>729193.33</v>
      </c>
      <c r="I114" s="29" t="n">
        <v>729193.33</v>
      </c>
    </row>
    <row r="115" customFormat="false" ht="12.8" hidden="false" customHeight="false" outlineLevel="0" collapsed="false">
      <c r="A115" s="26" t="s">
        <v>203</v>
      </c>
      <c r="B115" s="27" t="s">
        <v>34</v>
      </c>
      <c r="C115" s="28" t="s">
        <v>202</v>
      </c>
      <c r="D115" s="28" t="s">
        <v>33</v>
      </c>
      <c r="E115" s="28" t="s">
        <v>35</v>
      </c>
      <c r="F115" s="26" t="s">
        <v>36</v>
      </c>
      <c r="G115" s="29" t="n">
        <f aca="false">G116</f>
        <v>760551.33</v>
      </c>
      <c r="H115" s="29" t="n">
        <v>729193.33</v>
      </c>
      <c r="I115" s="29" t="n">
        <v>729193.33</v>
      </c>
    </row>
    <row r="116" customFormat="false" ht="28.35" hidden="false" customHeight="false" outlineLevel="0" collapsed="false">
      <c r="A116" s="26" t="s">
        <v>204</v>
      </c>
      <c r="B116" s="27" t="s">
        <v>205</v>
      </c>
      <c r="C116" s="28" t="s">
        <v>202</v>
      </c>
      <c r="D116" s="28" t="s">
        <v>33</v>
      </c>
      <c r="E116" s="28" t="s">
        <v>35</v>
      </c>
      <c r="F116" s="28" t="s">
        <v>206</v>
      </c>
      <c r="G116" s="29" t="n">
        <f aca="false">G117</f>
        <v>760551.33</v>
      </c>
      <c r="H116" s="29" t="n">
        <v>729193.33</v>
      </c>
      <c r="I116" s="29" t="n">
        <v>729193.33</v>
      </c>
    </row>
    <row r="117" customFormat="false" ht="28.35" hidden="false" customHeight="false" outlineLevel="0" collapsed="false">
      <c r="A117" s="31" t="s">
        <v>207</v>
      </c>
      <c r="B117" s="50" t="s">
        <v>205</v>
      </c>
      <c r="C117" s="33" t="s">
        <v>202</v>
      </c>
      <c r="D117" s="33" t="s">
        <v>40</v>
      </c>
      <c r="E117" s="33" t="s">
        <v>35</v>
      </c>
      <c r="F117" s="33" t="s">
        <v>206</v>
      </c>
      <c r="G117" s="34" t="n">
        <v>760551.33</v>
      </c>
      <c r="H117" s="34" t="n">
        <v>584140.8</v>
      </c>
      <c r="I117" s="34" t="n">
        <v>584140.8</v>
      </c>
    </row>
    <row r="118" customFormat="false" ht="19.4" hidden="false" customHeight="false" outlineLevel="0" collapsed="false">
      <c r="A118" s="26" t="s">
        <v>208</v>
      </c>
      <c r="B118" s="27" t="s">
        <v>209</v>
      </c>
      <c r="C118" s="28" t="s">
        <v>210</v>
      </c>
      <c r="D118" s="28"/>
      <c r="E118" s="28"/>
      <c r="F118" s="28"/>
      <c r="G118" s="29" t="n">
        <f aca="false">G119</f>
        <v>85270</v>
      </c>
      <c r="H118" s="29" t="n">
        <f aca="false">H119</f>
        <v>86140</v>
      </c>
      <c r="I118" s="29" t="n">
        <v>0</v>
      </c>
    </row>
    <row r="119" customFormat="false" ht="28.35" hidden="false" customHeight="false" outlineLevel="0" collapsed="false">
      <c r="A119" s="26" t="s">
        <v>211</v>
      </c>
      <c r="B119" s="27" t="s">
        <v>212</v>
      </c>
      <c r="C119" s="28" t="s">
        <v>213</v>
      </c>
      <c r="D119" s="28"/>
      <c r="E119" s="28"/>
      <c r="F119" s="28"/>
      <c r="G119" s="29" t="n">
        <f aca="false">G120+G124</f>
        <v>85270</v>
      </c>
      <c r="H119" s="29" t="n">
        <f aca="false">H120+H124</f>
        <v>86140</v>
      </c>
      <c r="I119" s="29" t="n">
        <v>0</v>
      </c>
    </row>
    <row r="120" customFormat="false" ht="46.25" hidden="false" customHeight="false" outlineLevel="0" collapsed="false">
      <c r="A120" s="26" t="s">
        <v>214</v>
      </c>
      <c r="B120" s="27" t="s">
        <v>32</v>
      </c>
      <c r="C120" s="28" t="s">
        <v>213</v>
      </c>
      <c r="D120" s="28" t="s">
        <v>33</v>
      </c>
      <c r="E120" s="28"/>
      <c r="F120" s="28"/>
      <c r="G120" s="29" t="n">
        <f aca="false">G121</f>
        <v>75746.6</v>
      </c>
      <c r="H120" s="29" t="n">
        <f aca="false">H121</f>
        <v>75746.6</v>
      </c>
      <c r="I120" s="29" t="n">
        <v>0</v>
      </c>
    </row>
    <row r="121" customFormat="false" ht="12.8" hidden="false" customHeight="false" outlineLevel="0" collapsed="false">
      <c r="A121" s="26" t="s">
        <v>215</v>
      </c>
      <c r="B121" s="27" t="s">
        <v>216</v>
      </c>
      <c r="C121" s="28" t="s">
        <v>213</v>
      </c>
      <c r="D121" s="28" t="s">
        <v>33</v>
      </c>
      <c r="E121" s="28" t="s">
        <v>206</v>
      </c>
      <c r="F121" s="26" t="s">
        <v>36</v>
      </c>
      <c r="G121" s="29" t="n">
        <f aca="false">G122</f>
        <v>75746.6</v>
      </c>
      <c r="H121" s="29" t="n">
        <f aca="false">H122</f>
        <v>75746.6</v>
      </c>
      <c r="I121" s="29" t="n">
        <v>0</v>
      </c>
    </row>
    <row r="122" customFormat="false" ht="12.8" hidden="false" customHeight="false" outlineLevel="0" collapsed="false">
      <c r="A122" s="26" t="s">
        <v>217</v>
      </c>
      <c r="B122" s="27" t="s">
        <v>218</v>
      </c>
      <c r="C122" s="28" t="s">
        <v>213</v>
      </c>
      <c r="D122" s="28" t="s">
        <v>33</v>
      </c>
      <c r="E122" s="28" t="s">
        <v>206</v>
      </c>
      <c r="F122" s="28" t="s">
        <v>88</v>
      </c>
      <c r="G122" s="29" t="n">
        <f aca="false">G123</f>
        <v>75746.6</v>
      </c>
      <c r="H122" s="29" t="n">
        <f aca="false">H123</f>
        <v>75746.6</v>
      </c>
      <c r="I122" s="29" t="n">
        <v>0</v>
      </c>
    </row>
    <row r="123" customFormat="false" ht="12.8" hidden="false" customHeight="false" outlineLevel="0" collapsed="false">
      <c r="A123" s="31" t="s">
        <v>219</v>
      </c>
      <c r="B123" s="50" t="s">
        <v>218</v>
      </c>
      <c r="C123" s="33" t="s">
        <v>213</v>
      </c>
      <c r="D123" s="33" t="s">
        <v>40</v>
      </c>
      <c r="E123" s="33" t="s">
        <v>206</v>
      </c>
      <c r="F123" s="33" t="s">
        <v>88</v>
      </c>
      <c r="G123" s="34" t="n">
        <v>75746.6</v>
      </c>
      <c r="H123" s="34" t="n">
        <v>75746.6</v>
      </c>
      <c r="I123" s="34" t="n">
        <v>0</v>
      </c>
    </row>
    <row r="124" customFormat="false" ht="19.4" hidden="false" customHeight="false" outlineLevel="0" collapsed="false">
      <c r="A124" s="26" t="s">
        <v>220</v>
      </c>
      <c r="B124" s="27" t="s">
        <v>53</v>
      </c>
      <c r="C124" s="28" t="s">
        <v>213</v>
      </c>
      <c r="D124" s="28" t="s">
        <v>54</v>
      </c>
      <c r="E124" s="28"/>
      <c r="F124" s="28"/>
      <c r="G124" s="29" t="n">
        <f aca="false">G125</f>
        <v>9523.4</v>
      </c>
      <c r="H124" s="29" t="n">
        <f aca="false">H125</f>
        <v>10393.4</v>
      </c>
      <c r="I124" s="29" t="n">
        <v>0</v>
      </c>
    </row>
    <row r="125" customFormat="false" ht="12.8" hidden="false" customHeight="false" outlineLevel="0" collapsed="false">
      <c r="A125" s="26" t="s">
        <v>221</v>
      </c>
      <c r="B125" s="27" t="s">
        <v>216</v>
      </c>
      <c r="C125" s="28" t="s">
        <v>213</v>
      </c>
      <c r="D125" s="28" t="s">
        <v>54</v>
      </c>
      <c r="E125" s="28" t="s">
        <v>206</v>
      </c>
      <c r="F125" s="26" t="s">
        <v>36</v>
      </c>
      <c r="G125" s="29" t="n">
        <f aca="false">G126</f>
        <v>9523.4</v>
      </c>
      <c r="H125" s="29" t="n">
        <f aca="false">H126</f>
        <v>10393.4</v>
      </c>
      <c r="I125" s="29" t="n">
        <v>0</v>
      </c>
    </row>
    <row r="126" customFormat="false" ht="12.8" hidden="false" customHeight="false" outlineLevel="0" collapsed="false">
      <c r="A126" s="26" t="s">
        <v>222</v>
      </c>
      <c r="B126" s="27" t="s">
        <v>218</v>
      </c>
      <c r="C126" s="28" t="s">
        <v>213</v>
      </c>
      <c r="D126" s="28" t="s">
        <v>54</v>
      </c>
      <c r="E126" s="28" t="s">
        <v>206</v>
      </c>
      <c r="F126" s="28" t="s">
        <v>88</v>
      </c>
      <c r="G126" s="29" t="n">
        <f aca="false">G127</f>
        <v>9523.4</v>
      </c>
      <c r="H126" s="29" t="n">
        <f aca="false">H127</f>
        <v>10393.4</v>
      </c>
      <c r="I126" s="29" t="n">
        <v>0</v>
      </c>
    </row>
    <row r="127" customFormat="false" ht="12.8" hidden="false" customHeight="false" outlineLevel="0" collapsed="false">
      <c r="A127" s="31" t="s">
        <v>223</v>
      </c>
      <c r="B127" s="50" t="s">
        <v>218</v>
      </c>
      <c r="C127" s="33" t="s">
        <v>213</v>
      </c>
      <c r="D127" s="33" t="s">
        <v>62</v>
      </c>
      <c r="E127" s="33" t="s">
        <v>206</v>
      </c>
      <c r="F127" s="33" t="s">
        <v>88</v>
      </c>
      <c r="G127" s="34" t="n">
        <v>9523.4</v>
      </c>
      <c r="H127" s="34" t="n">
        <v>10393.4</v>
      </c>
      <c r="I127" s="34" t="n">
        <v>0</v>
      </c>
    </row>
    <row r="128" customFormat="false" ht="19.4" hidden="false" customHeight="false" outlineLevel="0" collapsed="false">
      <c r="A128" s="26" t="s">
        <v>224</v>
      </c>
      <c r="B128" s="27" t="s">
        <v>225</v>
      </c>
      <c r="C128" s="28" t="s">
        <v>226</v>
      </c>
      <c r="D128" s="28"/>
      <c r="E128" s="28"/>
      <c r="F128" s="28"/>
      <c r="G128" s="29" t="n">
        <v>3050</v>
      </c>
      <c r="H128" s="29" t="n">
        <v>3050</v>
      </c>
      <c r="I128" s="29" t="n">
        <v>3050</v>
      </c>
    </row>
    <row r="129" customFormat="false" ht="37.3" hidden="false" customHeight="false" outlineLevel="0" collapsed="false">
      <c r="A129" s="26" t="s">
        <v>227</v>
      </c>
      <c r="B129" s="27" t="s">
        <v>228</v>
      </c>
      <c r="C129" s="28" t="s">
        <v>229</v>
      </c>
      <c r="D129" s="28"/>
      <c r="E129" s="28"/>
      <c r="F129" s="28"/>
      <c r="G129" s="29" t="n">
        <v>3050</v>
      </c>
      <c r="H129" s="29" t="n">
        <v>3050</v>
      </c>
      <c r="I129" s="29" t="n">
        <v>3050</v>
      </c>
    </row>
    <row r="130" customFormat="false" ht="19.4" hidden="false" customHeight="false" outlineLevel="0" collapsed="false">
      <c r="A130" s="26" t="s">
        <v>230</v>
      </c>
      <c r="B130" s="27" t="s">
        <v>53</v>
      </c>
      <c r="C130" s="28" t="s">
        <v>229</v>
      </c>
      <c r="D130" s="28" t="s">
        <v>54</v>
      </c>
      <c r="E130" s="28"/>
      <c r="F130" s="28"/>
      <c r="G130" s="29" t="n">
        <v>3050</v>
      </c>
      <c r="H130" s="29" t="n">
        <v>3050</v>
      </c>
      <c r="I130" s="29" t="n">
        <v>3050</v>
      </c>
    </row>
    <row r="131" customFormat="false" ht="12.8" hidden="false" customHeight="false" outlineLevel="0" collapsed="false">
      <c r="A131" s="26" t="s">
        <v>231</v>
      </c>
      <c r="B131" s="27" t="s">
        <v>34</v>
      </c>
      <c r="C131" s="28" t="s">
        <v>229</v>
      </c>
      <c r="D131" s="28" t="s">
        <v>54</v>
      </c>
      <c r="E131" s="28" t="s">
        <v>35</v>
      </c>
      <c r="F131" s="26" t="s">
        <v>36</v>
      </c>
      <c r="G131" s="29" t="n">
        <v>3050</v>
      </c>
      <c r="H131" s="29" t="n">
        <v>3050</v>
      </c>
      <c r="I131" s="29" t="n">
        <v>3050</v>
      </c>
    </row>
    <row r="132" customFormat="false" ht="37.3" hidden="false" customHeight="false" outlineLevel="0" collapsed="false">
      <c r="A132" s="26" t="s">
        <v>232</v>
      </c>
      <c r="B132" s="27" t="s">
        <v>182</v>
      </c>
      <c r="C132" s="28" t="s">
        <v>229</v>
      </c>
      <c r="D132" s="28" t="s">
        <v>54</v>
      </c>
      <c r="E132" s="28" t="s">
        <v>35</v>
      </c>
      <c r="F132" s="28" t="s">
        <v>57</v>
      </c>
      <c r="G132" s="29" t="n">
        <v>3050</v>
      </c>
      <c r="H132" s="29" t="n">
        <v>3050</v>
      </c>
      <c r="I132" s="29" t="n">
        <v>3050</v>
      </c>
    </row>
    <row r="133" customFormat="false" ht="37.3" hidden="false" customHeight="false" outlineLevel="0" collapsed="false">
      <c r="A133" s="52" t="s">
        <v>233</v>
      </c>
      <c r="B133" s="53" t="s">
        <v>182</v>
      </c>
      <c r="C133" s="54" t="s">
        <v>229</v>
      </c>
      <c r="D133" s="52" t="s">
        <v>62</v>
      </c>
      <c r="E133" s="54" t="s">
        <v>35</v>
      </c>
      <c r="F133" s="54" t="s">
        <v>57</v>
      </c>
      <c r="G133" s="55" t="n">
        <v>3050</v>
      </c>
      <c r="H133" s="55" t="n">
        <v>3050</v>
      </c>
      <c r="I133" s="55" t="n">
        <v>3050</v>
      </c>
    </row>
    <row r="134" customFormat="false" ht="12.75" hidden="false" customHeight="true" outlineLevel="0" collapsed="false">
      <c r="A134" s="56" t="n">
        <v>120</v>
      </c>
      <c r="B134" s="57" t="s">
        <v>234</v>
      </c>
      <c r="C134" s="58"/>
      <c r="D134" s="58"/>
      <c r="E134" s="58"/>
      <c r="F134" s="58"/>
      <c r="G134" s="59" t="n">
        <v>0</v>
      </c>
      <c r="H134" s="59" t="n">
        <v>216000</v>
      </c>
      <c r="I134" s="59" t="n">
        <v>429000</v>
      </c>
    </row>
  </sheetData>
  <mergeCells count="10">
    <mergeCell ref="G1:I4"/>
    <mergeCell ref="A7:I9"/>
    <mergeCell ref="A10:I10"/>
    <mergeCell ref="A11:B11"/>
    <mergeCell ref="A12:A13"/>
    <mergeCell ref="B12:B13"/>
    <mergeCell ref="C12:F12"/>
    <mergeCell ref="G12:G13"/>
    <mergeCell ref="H12:H13"/>
    <mergeCell ref="I12:I13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2018-12-11T03:07:45Z</dcterms:created>
  <dc:creator>36fosma</dc:creator>
  <dc:description>POI HSSF rep:2.46.0.82</dc:description>
  <dc:language>ru-RU</dc:language>
  <cp:lastModifiedBy/>
  <cp:lastPrinted>2018-12-11T07:51:35Z</cp:lastPrinted>
  <dcterms:modified xsi:type="dcterms:W3CDTF">2019-11-15T08:25:29Z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